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27" documentId="120_S{2AC9BD13-BADA-5192-A53E-5A8FF88502F6}" xr6:coauthVersionLast="47" xr6:coauthVersionMax="47" xr10:uidLastSave="{96A9F333-68B0-46B8-9154-A590F9E990B9}"/>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<sst xmlns="http://schemas.openxmlformats.org/spreadsheetml/2006/main" count="180308" uniqueCount="39137">
  <si>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</si>
  <si>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</si>
  <si>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</si>
  <si>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</si>
  <si>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</si>
  <si>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</si>
  <si>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</si>
  <si>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</si>
  <si>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</si>
  <si>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</si>
  <si>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</si>
  <si>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</si>
  <si>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</si>
  <si>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</si>
  <si>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</si>
  <si>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</si>
  <si>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</si>
  <si>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</si>
  <si>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</si>
  <si>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</si>
  <si>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</si>
  <si>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</si>
  <si>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</si>
  <si>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</si>
  <si>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</si>
  <si>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</si>
  <si>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</si>
  <si>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</si>
  <si>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</si>
  <si>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</si>
  <si>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</si>
  <si>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</si>
  <si>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</si>
  <si>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</si>
  <si>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</si>
  <si>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</si>
  <si>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</si>
  <si>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</si>
  <si>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</si>
  <si>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</si>
  <si>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</si>
  <si>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</si>
  <si>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</si>
  <si>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</si>
  <si>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</si>
  <si>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</si>
  <si>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</si>
  <si>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</si>
  <si>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</si>
  <si>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</si>
  <si>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</si>
  <si>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</si>
  <si>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</si>
  <si>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</si>
  <si>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</si>
  <si>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</si>
  <si>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</si>
  <si>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</si>
  <si>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</si>
  <si>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</si>
  <si>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</si>
  <si>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</si>
  <si>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</si>
  <si>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</si>
  <si>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</si>
  <si>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</si>
  <si>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</si>
  <si>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</si>
  <si>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</si>
  <si>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</si>
  <si>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</si>
  <si>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</si>
  <si>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</si>
  <si>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</si>
  <si>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</si>
  <si>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</si>
  <si>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</si>
  <si>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</si>
  <si>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</si>
  <si>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</si>
  <si>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</si>
  <si>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</si>
  <si>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</si>
  <si>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</si>
  <si>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</si>
  <si>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</si>
  <si>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</si>
  <si>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</si>
  <si>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</si>
  <si>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</si>
  <si>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</si>
  <si>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</si>
  <si>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</si>
  <si>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</si>
  <si>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</si>
  <si>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</si>
  <si>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</si>
  <si>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</si>
  <si>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</si>
  <si>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</si>
  <si>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</si>
  <si>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</si>
  <si>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</si>
  <si>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</si>
  <si>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</si>
  <si>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</si>
  <si>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</si>
  <si>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</si>
  <si>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</si>
  <si>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</si>
  <si>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</si>
  <si>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</si>
  <si>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</si>
  <si>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</si>
  <si>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</si>
  <si>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</si>
  <si>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</si>
  <si>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</si>
  <si>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</si>
  <si>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</si>
  <si>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</si>
  <si>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</si>
  <si>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</si>
  <si>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</si>
  <si>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</si>
  <si>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</si>
  <si>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</si>
  <si>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</si>
  <si>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</si>
  <si>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</si>
  <si>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</si>
  <si>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</si>
  <si>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</si>
  <si>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</si>
  <si>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</si>
  <si>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</si>
  <si>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</si>
  <si>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</si>
  <si>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</si>
  <si>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</si>
  <si>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</si>
  <si>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</si>
  <si>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</si>
  <si>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</si>
  <si>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</si>
  <si>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</si>
  <si>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</si>
  <si>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</si>
  <si>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</si>
  <si>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</si>
  <si>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</si>
  <si>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</si>
  <si>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</si>
  <si>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</si>
  <si>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</si>
  <si>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</si>
  <si>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</si>
  <si>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</si>
  <si>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</si>
  <si>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</si>
  <si>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</si>
  <si>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</si>
  <si>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</si>
  <si>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</si>
  <si>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</si>
  <si>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</si>
  <si>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</si>
  <si>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</si>
  <si>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</si>
  <si>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</si>
  <si>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</si>
  <si>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</si>
  <si>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</si>
  <si>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</si>
  <si>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</si>
  <si>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</si>
  <si>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</si>
  <si>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</si>
  <si>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</si>
  <si>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</si>
  <si>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</si>
  <si>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</si>
  <si>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</si>
  <si>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</si>
  <si>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</si>
  <si>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</si>
  <si>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</si>
  <si>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</si>
  <si>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</si>
  <si>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</si>
  <si>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</si>
  <si>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</si>
  <si>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</si>
  <si>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</si>
  <si>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</si>
  <si>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</si>
  <si>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</si>
  <si>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</si>
  <si>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</si>
  <si>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</si>
  <si>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</si>
  <si>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</si>
  <si>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</si>
  <si>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</si>
  <si>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</si>
  <si>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</si>
  <si>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</si>
  <si>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</si>
  <si>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</si>
  <si>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</si>
  <si>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</si>
  <si>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</si>
  <si>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</si>
  <si>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</si>
  <si>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</si>
  <si>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</si>
  <si>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</si>
  <si>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</si>
  <si>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</si>
  <si>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</si>
  <si>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</si>
  <si>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</si>
  <si>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</si>
  <si>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</si>
  <si>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</si>
  <si>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</si>
  <si>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</si>
  <si>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</si>
  <si>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</si>
  <si>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</si>
  <si>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</si>
  <si>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</si>
  <si>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</si>
  <si>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</si>
  <si>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</si>
  <si>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</si>
  <si>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</si>
  <si>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</si>
  <si>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</si>
  <si>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</si>
  <si>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</si>
  <si>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</si>
  <si>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</si>
  <si>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</si>
  <si>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</si>
  <si>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</si>
  <si>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</si>
  <si>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</si>
  <si>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</si>
  <si>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</si>
  <si>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</si>
  <si>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</si>
  <si>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</si>
  <si>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</si>
  <si>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</si>
  <si>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</si>
  <si>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</si>
  <si>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</si>
  <si>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</si>
  <si>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</si>
  <si>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</si>
  <si>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</si>
  <si>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</si>
  <si>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</si>
  <si>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</si>
  <si>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</si>
  <si>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</si>
  <si>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</si>
  <si>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</si>
  <si>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</si>
  <si>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</si>
  <si>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</si>
  <si>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</si>
  <si>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</si>
  <si>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</si>
  <si>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</si>
  <si>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</si>
  <si>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</si>
  <si>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</si>
  <si>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</si>
  <si>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</si>
  <si>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</si>
  <si>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</si>
  <si>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</si>
  <si>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</si>
  <si>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</si>
  <si>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</si>
  <si>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</si>
  <si>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</si>
  <si>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</si>
  <si>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</si>
  <si>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</si>
  <si>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</si>
  <si>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</si>
  <si>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</si>
  <si>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</si>
  <si>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</si>
  <si>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</si>
  <si>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</si>
  <si>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</si>
  <si>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</si>
  <si>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</si>
  <si>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</si>
  <si>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</si>
  <si>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</si>
  <si>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</si>
  <si>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</si>
  <si>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</si>
  <si>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</si>
  <si>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</si>
  <si>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</si>
  <si>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</si>
  <si>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</si>
  <si>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</si>
  <si>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</si>
  <si>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</si>
  <si>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</si>
  <si>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</si>
  <si>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</si>
  <si>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</si>
  <si>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</si>
  <si>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</si>
  <si>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</si>
  <si>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</si>
  <si>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</si>
  <si>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</si>
  <si>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</si>
  <si>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</si>
  <si>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</si>
  <si>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</si>
  <si>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</si>
  <si>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</si>
  <si>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</si>
  <si>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</si>
  <si>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</si>
  <si>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</si>
  <si>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</si>
  <si>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</si>
  <si>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</si>
  <si>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</si>
  <si>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</si>
  <si>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</si>
  <si>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</si>
  <si>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</si>
  <si>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</si>
  <si>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</si>
  <si>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</si>
  <si>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</si>
  <si>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</si>
  <si>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</si>
  <si>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</si>
  <si>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</si>
  <si>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</si>
  <si>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</si>
  <si>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</si>
  <si>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</si>
  <si>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</si>
  <si>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</si>
  <si>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</si>
  <si>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</si>
  <si>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</si>
  <si>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</si>
  <si>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</si>
  <si>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</si>
  <si>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</si>
  <si>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</si>
  <si>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</si>
  <si>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</si>
  <si>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</si>
  <si>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</si>
  <si>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</si>
  <si>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</si>
  <si>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</si>
  <si>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</si>
  <si>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</si>
  <si>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</si>
  <si>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</si>
  <si>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</si>
  <si>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</si>
  <si>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</si>
  <si>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</si>
  <si>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</si>
  <si>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</si>
  <si>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</si>
  <si>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</si>
  <si>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</si>
  <si>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</si>
  <si>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</si>
  <si>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</si>
  <si>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</si>
  <si>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</si>
  <si>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</si>
  <si>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</si>
  <si>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</si>
  <si>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</si>
  <si>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</si>
  <si>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</si>
  <si>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</si>
  <si>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</si>
  <si>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</si>
  <si>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</si>
  <si>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</si>
  <si>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</si>
  <si>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</si>
  <si>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</si>
  <si>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</si>
  <si>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</si>
  <si>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</si>
  <si>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</si>
  <si>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</si>
  <si>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</si>
  <si>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</si>
  <si>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</si>
  <si>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</si>
  <si>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</si>
  <si>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</si>
  <si>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</si>
  <si>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</si>
  <si>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</si>
  <si>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</si>
  <si>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</si>
  <si>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</si>
  <si>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</si>
  <si>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</si>
  <si>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</si>
  <si>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</si>
  <si>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</si>
  <si>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</si>
  <si>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</si>
  <si>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</si>
  <si>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</si>
  <si>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</si>
  <si>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</si>
  <si>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</si>
  <si>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</si>
  <si>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</si>
  <si>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</si>
  <si>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</si>
  <si>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</si>
  <si>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</si>
  <si>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</si>
  <si>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</si>
  <si>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</si>
  <si>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</si>
  <si>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</si>
  <si>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</si>
  <si>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</si>
  <si>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</si>
  <si>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</si>
  <si>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</si>
  <si>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</si>
  <si>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</si>
  <si>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</si>
  <si>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</si>
  <si>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</si>
  <si>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</si>
  <si>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</si>
  <si>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</si>
  <si>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</si>
  <si>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</si>
  <si>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</si>
  <si>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</si>
  <si>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</si>
  <si>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</si>
  <si>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</si>
  <si>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</si>
  <si>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</si>
  <si>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</si>
  <si>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</si>
  <si>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</si>
  <si>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</si>
  <si>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</si>
  <si>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</si>
  <si>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</si>
  <si>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</si>
  <si>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</si>
  <si>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</si>
  <si>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</si>
  <si>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</si>
  <si>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</si>
  <si>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</si>
  <si>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</si>
  <si>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</si>
  <si>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</si>
  <si>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</si>
  <si>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</si>
  <si>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</si>
  <si>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</si>
  <si>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</si>
  <si>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</si>
  <si>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</si>
  <si>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</si>
  <si>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</si>
  <si>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</si>
  <si>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</si>
  <si>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</si>
  <si>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</si>
  <si>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</si>
  <si>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</si>
  <si>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</si>
  <si>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</si>
  <si>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</si>
  <si>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</si>
  <si>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</si>
  <si>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</si>
  <si>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</si>
  <si>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</si>
  <si>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</si>
  <si>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</si>
  <si>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</si>
  <si>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</si>
  <si>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</si>
  <si>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</si>
  <si>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</si>
  <si>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</si>
  <si>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</si>
  <si>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</si>
  <si>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</si>
  <si>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</si>
  <si>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</si>
  <si>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</si>
  <si>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</si>
  <si>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</si>
  <si>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</si>
  <si>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</si>
  <si>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</si>
  <si>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</si>
  <si>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</si>
  <si>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</si>
  <si>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</si>
  <si>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</si>
  <si>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</si>
  <si>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</si>
  <si>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</si>
  <si>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</si>
  <si>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</si>
  <si>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</si>
  <si>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</si>
  <si>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</si>
  <si>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</si>
  <si>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</si>
  <si>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</si>
  <si>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</si>
  <si>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</si>
  <si>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</si>
  <si>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</si>
  <si>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</si>
  <si>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</si>
  <si>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</si>
  <si>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</si>
  <si>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</si>
  <si>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</si>
  <si>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</si>
  <si>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</si>
  <si>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</si>
  <si>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</si>
  <si>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</si>
  <si>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</si>
  <si>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</si>
  <si>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</si>
  <si>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</si>
  <si>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</si>
  <si>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</si>
  <si>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</si>
  <si>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</si>
  <si>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</si>
  <si>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</si>
  <si>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</si>
  <si>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</si>
  <si>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</si>
  <si>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</si>
  <si>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</si>
  <si>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</si>
  <si>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</si>
  <si>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</si>
  <si>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</si>
  <si>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</si>
  <si>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</si>
  <si>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</si>
  <si>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</si>
  <si>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</si>
  <si>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</si>
  <si>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</si>
  <si>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</si>
  <si>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</si>
  <si>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</si>
  <si>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</si>
  <si>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</si>
  <si>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</si>
  <si>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</si>
  <si>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</si>
  <si>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</si>
  <si>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</si>
  <si>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</si>
  <si>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</si>
  <si>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</si>
  <si>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</si>
  <si>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</si>
  <si>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</si>
  <si>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</si>
  <si>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</si>
  <si>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</si>
  <si>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</si>
  <si>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</si>
  <si>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</si>
  <si>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</si>
  <si>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</si>
  <si>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</si>
  <si>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</si>
  <si>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</si>
  <si>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</si>
  <si>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</si>
  <si>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</si>
  <si>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</si>
  <si>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</si>
  <si>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</si>
  <si>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</si>
  <si>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</si>
  <si>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</si>
  <si>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</si>
  <si>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</si>
  <si>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</si>
  <si>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</si>
  <si>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</si>
  <si>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</si>
  <si>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</si>
  <si>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</si>
  <si>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</si>
  <si>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</si>
  <si>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</si>
  <si>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</si>
  <si>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</si>
  <si>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</si>
  <si>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</si>
  <si>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</si>
  <si>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</si>
  <si>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</si>
  <si>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</si>
  <si>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</si>
  <si>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</si>
  <si>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</si>
  <si>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</si>
  <si>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</si>
  <si>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</si>
  <si>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</si>
  <si>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</si>
  <si>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</si>
  <si>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</si>
  <si>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</si>
  <si>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</si>
  <si>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</si>
  <si>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</si>
  <si>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</si>
  <si>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</si>
  <si>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</si>
  <si>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</si>
  <si>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</si>
  <si>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</si>
  <si>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</si>
  <si>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</si>
  <si>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</si>
  <si>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</si>
  <si>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</si>
  <si>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</si>
  <si>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</si>
  <si>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</si>
  <si>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</si>
  <si>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</si>
  <si>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</si>
  <si>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</si>
  <si>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</si>
  <si>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</si>
  <si>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</si>
  <si>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</si>
  <si>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</si>
  <si>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</si>
  <si>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</si>
  <si>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</si>
  <si>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</si>
  <si>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</si>
  <si>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</si>
  <si>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</si>
  <si>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</si>
  <si>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</si>
  <si>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</si>
  <si>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</si>
  <si>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</si>
  <si>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</si>
  <si>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</si>
  <si>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</si>
  <si>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</si>
  <si>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</si>
  <si>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</si>
  <si>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</si>
  <si>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</si>
  <si>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</si>
  <si>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</si>
  <si>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</si>
  <si>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</si>
  <si>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</si>
  <si>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</si>
  <si>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</si>
  <si>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</si>
  <si>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</si>
  <si>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</si>
  <si>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</si>
  <si>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</si>
  <si>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</si>
  <si>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</si>
  <si>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</si>
  <si>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</si>
  <si>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</si>
  <si>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</si>
  <si>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</si>
  <si>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</si>
  <si>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</si>
  <si>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</si>
  <si>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</si>
  <si>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</si>
  <si>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</si>
  <si>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</si>
  <si>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</si>
  <si>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</si>
  <si>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</si>
  <si>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</si>
  <si>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</si>
  <si>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</si>
  <si>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</si>
  <si>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</si>
  <si>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</si>
  <si>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</si>
  <si>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</si>
  <si>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</si>
  <si>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</si>
  <si>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</si>
  <si>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</si>
  <si>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</si>
  <si>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</si>
  <si>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</si>
  <si>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</si>
  <si>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</si>
  <si>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</si>
  <si>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</si>
  <si>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</si>
  <si>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</si>
  <si>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</si>
  <si>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</si>
  <si>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</si>
  <si>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</si>
  <si>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</si>
  <si>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</si>
  <si>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</si>
  <si>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</si>
  <si>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</si>
  <si>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</si>
  <si>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</si>
  <si>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</si>
  <si>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</si>
  <si>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</si>
  <si>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</si>
  <si>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</si>
  <si>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</si>
  <si>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</si>
  <si>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</si>
  <si>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</si>
  <si>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</si>
  <si>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</si>
  <si>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</si>
  <si>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</si>
  <si>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</si>
  <si>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</si>
  <si>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</si>
  <si>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</si>
  <si>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</si>
  <si>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</si>
  <si>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</si>
  <si>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</si>
  <si>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</si>
  <si>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</si>
  <si>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</si>
  <si>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</si>
  <si>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</si>
  <si>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</si>
  <si>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</si>
  <si>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</si>
  <si>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</si>
  <si>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</si>
  <si>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</si>
  <si>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</si>
  <si>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</si>
  <si>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</si>
  <si>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</si>
  <si>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</si>
  <si>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</si>
  <si>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</si>
  <si>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</si>
  <si>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</si>
  <si>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</si>
  <si>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</si>
  <si>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</si>
  <si>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</si>
  <si>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</si>
  <si>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</si>
  <si>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</si>
  <si>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</si>
  <si>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</si>
  <si>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</si>
  <si>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</si>
  <si>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</si>
  <si>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</si>
  <si>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</si>
  <si>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</si>
  <si>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</si>
  <si>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</si>
  <si>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</si>
  <si>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</si>
  <si>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</si>
  <si>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</si>
  <si>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</si>
  <si>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</si>
  <si>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</si>
  <si>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</si>
  <si>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</si>
  <si>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</si>
  <si>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</si>
  <si>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</si>
  <si>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</si>
  <si>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</si>
  <si>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</si>
  <si>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</si>
  <si>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</si>
  <si>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</si>
  <si>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</si>
  <si>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</si>
  <si>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</si>
  <si>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</si>
  <si>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</si>
  <si>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</si>
  <si>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</si>
  <si>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</si>
  <si>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</si>
  <si>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</si>
  <si>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</si>
  <si>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</si>
  <si>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</si>
  <si>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</si>
  <si>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</si>
  <si>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</si>
  <si>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</si>
  <si>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</si>
  <si>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</si>
  <si>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</si>
  <si>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</si>
  <si>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</si>
  <si>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</si>
  <si>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</si>
  <si>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</si>
  <si>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</si>
  <si>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</si>
  <si>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</si>
  <si>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</si>
  <si>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</si>
  <si>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</si>
  <si>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</si>
  <si>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</si>
  <si>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</si>
  <si>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</si>
  <si>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</si>
  <si>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</si>
  <si>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</si>
  <si>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</si>
  <si>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</si>
  <si>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</si>
  <si>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</si>
  <si>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</si>
  <si>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</si>
  <si>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</si>
  <si>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</si>
  <si>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</si>
  <si>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</si>
  <si>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</si>
  <si>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</si>
  <si>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</si>
  <si>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</si>
  <si>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</si>
  <si>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</si>
  <si>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</si>
  <si>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</si>
  <si>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</si>
  <si>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</si>
  <si>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</si>
  <si>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</si>
  <si>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</si>
  <si>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</si>
  <si>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</si>
  <si>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</si>
  <si>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</si>
  <si>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</si>
  <si>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</si>
  <si>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</si>
  <si>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</si>
  <si>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</si>
  <si>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</si>
  <si>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</si>
  <si>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</si>
  <si>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</si>
  <si>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</si>
  <si>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</si>
  <si>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</si>
  <si>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</si>
  <si>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</si>
  <si>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</si>
  <si>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</si>
  <si>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</si>
  <si>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</si>
  <si>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</si>
  <si>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</si>
  <si>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</si>
  <si>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</si>
  <si>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</si>
  <si>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</si>
  <si>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</si>
  <si>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</si>
  <si>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</si>
  <si>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</si>
  <si>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</si>
  <si>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</si>
  <si>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</si>
  <si>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</si>
  <si>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</si>
  <si>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</si>
  <si>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</si>
  <si>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</si>
  <si>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</si>
  <si>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</si>
  <si>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</si>
  <si>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</si>
  <si>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</si>
  <si>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</si>
  <si>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</si>
  <si>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</si>
  <si>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</si>
  <si>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</si>
  <si>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</si>
  <si>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</si>
  <si>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</si>
  <si>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</si>
  <si>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</si>
  <si>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</si>
  <si>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</si>
  <si>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</si>
  <si>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</si>
  <si>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</si>
  <si>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</si>
  <si>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</si>
  <si>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</si>
  <si>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</si>
  <si>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</si>
  <si>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</si>
  <si>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</si>
  <si>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</si>
  <si>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</si>
  <si>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</si>
  <si>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</si>
  <si>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</si>
  <si>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</si>
  <si>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</si>
  <si>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</si>
  <si>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</si>
  <si>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</si>
  <si>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</si>
  <si>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</si>
  <si>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</si>
  <si>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</si>
  <si>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</si>
  <si>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</si>
  <si>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</si>
  <si>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</si>
  <si>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</si>
  <si>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</si>
  <si>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</si>
  <si>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</si>
  <si>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</si>
  <si>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</si>
  <si>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</si>
  <si>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</si>
  <si>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</si>
  <si>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</si>
  <si>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</si>
  <si>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</si>
  <si>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</si>
  <si>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</si>
  <si>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</si>
  <si>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</si>
  <si>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</si>
  <si>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</si>
  <si>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</si>
  <si>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</si>
  <si>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</si>
  <si>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</si>
  <si>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</si>
  <si>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</si>
  <si>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</si>
  <si>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</si>
  <si>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</si>
  <si>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</si>
  <si>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</si>
  <si>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</si>
  <si>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</si>
  <si>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</si>
  <si>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</si>
  <si>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</si>
  <si>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</si>
  <si>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</si>
  <si>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</si>
  <si>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</si>
  <si>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</si>
  <si>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</si>
  <si>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</si>
  <si>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</si>
  <si>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</si>
  <si>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</si>
  <si>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</si>
  <si>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</si>
  <si>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</si>
  <si>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</si>
  <si>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</si>
  <si>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</si>
  <si>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</si>
  <si>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</si>
  <si>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</si>
  <si>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</si>
  <si>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</si>
  <si>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</si>
  <si>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</si>
  <si>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</si>
  <si>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</si>
  <si>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</si>
  <si>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</si>
  <si>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</si>
  <si>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</si>
  <si>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</si>
  <si>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</si>
  <si>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</si>
  <si>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</si>
  <si>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</si>
  <si>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</si>
  <si>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</si>
  <si>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</si>
  <si>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</si>
  <si>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</si>
  <si>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</si>
  <si>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</si>
  <si>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</si>
  <si>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</si>
  <si>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</si>
  <si>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</si>
  <si>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</si>
  <si>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</si>
  <si>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</si>
  <si>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</si>
  <si>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</si>
  <si>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</si>
  <si>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</si>
  <si>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</si>
  <si>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</si>
  <si>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</si>
  <si>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</si>
  <si>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</si>
  <si>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</si>
  <si>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</si>
  <si>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</si>
  <si>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</si>
  <si>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</si>
  <si>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</si>
  <si>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</si>
  <si>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</si>
  <si>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</si>
  <si>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</si>
  <si>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</si>
  <si>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</si>
  <si>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</si>
  <si>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</si>
  <si>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</si>
  <si>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</si>
  <si>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</si>
  <si>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</si>
  <si>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</si>
  <si>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</si>
  <si>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</si>
  <si>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</si>
  <si>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</si>
  <si>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</si>
  <si>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</si>
  <si>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</si>
  <si>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</si>
  <si>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</si>
  <si>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</si>
  <si>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</si>
  <si>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</si>
  <si>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</si>
  <si>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</si>
  <si>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</si>
  <si>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</si>
  <si>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</si>
  <si>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</si>
  <si>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</si>
  <si>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</si>
  <si>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</si>
  <si>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</si>
  <si>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</si>
  <si>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</si>
  <si>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</si>
  <si>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</si>
  <si>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</si>
  <si>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</si>
  <si>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</si>
  <si>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</si>
  <si>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</si>
  <si>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</si>
  <si>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</si>
  <si>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</si>
  <si>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</si>
  <si>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</si>
  <si>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</si>
  <si>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</si>
  <si>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</si>
  <si>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</si>
  <si>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</si>
  <si>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</si>
  <si>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</si>
  <si>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</si>
  <si>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</si>
  <si>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</si>
  <si>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</si>
  <si>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</si>
  <si>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</si>
  <si>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</si>
  <si>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</si>
  <si>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</si>
  <si>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</si>
  <si>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</si>
  <si>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</si>
  <si>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</si>
  <si>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</si>
  <si>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</si>
  <si>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</si>
  <si>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</si>
  <si>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</si>
  <si>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</si>
  <si>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</si>
  <si>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</si>
  <si>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</si>
  <si>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</si>
  <si>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</si>
  <si>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</si>
  <si>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</si>
  <si>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</si>
  <si>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</si>
  <si>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</si>
  <si>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</si>
  <si>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</si>
  <si>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</si>
  <si>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</si>
  <si>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</si>
  <si>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</si>
  <si>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</si>
  <si>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</si>
  <si>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</si>
  <si>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</si>
  <si>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</si>
  <si>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</si>
  <si>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</si>
  <si>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</si>
  <si>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</si>
  <si>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</si>
  <si>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</si>
  <si>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</si>
  <si>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</si>
  <si>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</si>
  <si>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</si>
  <si>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</si>
  <si>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</si>
  <si>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</si>
  <si>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</si>
  <si>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</si>
  <si>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</si>
  <si>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</si>
  <si>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</si>
  <si>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</si>
  <si>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</si>
  <si>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</si>
  <si>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</si>
  <si>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</si>
  <si>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</si>
  <si>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</si>
  <si>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</si>
  <si>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</si>
  <si>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</si>
  <si>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</si>
  <si>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</si>
  <si>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</si>
  <si>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</si>
  <si>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</si>
  <si>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</si>
  <si>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</si>
  <si>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</si>
  <si>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</si>
  <si>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</si>
  <si>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</si>
  <si>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</si>
  <si>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</si>
  <si>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</si>
  <si>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</si>
  <si>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</si>
  <si>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</si>
  <si>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</si>
  <si>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</si>
  <si>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</si>
  <si>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</si>
  <si>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</si>
  <si>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</si>
  <si>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</si>
  <si>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</si>
  <si>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</si>
  <si>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</si>
  <si>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</si>
  <si>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</si>
  <si>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</si>
  <si>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</si>
  <si>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</si>
  <si>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</si>
  <si>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</si>
  <si>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</si>
  <si>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</si>
  <si>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</si>
  <si>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</si>
  <si>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</si>
  <si>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</si>
  <si>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</si>
  <si>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</si>
  <si>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</si>
  <si>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</si>
  <si>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</si>
  <si>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</si>
  <si>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</si>
  <si>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</si>
  <si>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</si>
  <si>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</si>
  <si>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</si>
  <si>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</si>
  <si>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</si>
  <si>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</si>
  <si>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</si>
  <si>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</si>
  <si>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</si>
  <si>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</si>
  <si>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</si>
  <si>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</si>
  <si>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</si>
  <si>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</si>
  <si>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</si>
  <si>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</si>
  <si>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</si>
  <si>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</si>
  <si>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</si>
  <si>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</si>
  <si>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</si>
  <si>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</si>
  <si>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</si>
  <si>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</si>
  <si>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</si>
  <si>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</si>
  <si>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</si>
  <si>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</si>
  <si>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</si>
  <si>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</si>
  <si>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</si>
  <si>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</si>
  <si>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</si>
  <si>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</si>
  <si>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</si>
  <si>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</si>
  <si>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</si>
  <si>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</si>
  <si>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</si>
  <si>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</si>
  <si>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</si>
  <si>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</si>
  <si>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</si>
  <si>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</si>
  <si>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</si>
  <si>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</si>
  <si>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</si>
  <si>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</si>
  <si>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</si>
  <si>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</si>
  <si>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</si>
  <si>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</si>
  <si>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</si>
  <si>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</si>
  <si>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</si>
  <si>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</si>
  <si>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</si>
  <si>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</si>
  <si>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</si>
  <si>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</si>
  <si>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</si>
  <si>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</si>
  <si>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</si>
  <si>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</si>
  <si>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</si>
  <si>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</si>
  <si>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</si>
  <si>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</si>
  <si>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</si>
  <si>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</si>
  <si>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</si>
  <si>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</si>
  <si>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</si>
  <si>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</si>
  <si>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</si>
  <si>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</si>
  <si>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</si>
  <si>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</si>
  <si>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</si>
  <si>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</si>
  <si>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</si>
  <si>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</si>
  <si>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</si>
  <si>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</si>
  <si>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</si>
  <si>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</si>
  <si>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</si>
  <si>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</si>
  <si>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</si>
  <si>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</si>
  <si>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</si>
  <si>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</si>
  <si>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</si>
  <si>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</si>
  <si>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</si>
  <si>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</si>
  <si>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</si>
  <si>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</si>
  <si>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</si>
  <si>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</si>
  <si>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</si>
  <si>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</si>
  <si>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</si>
  <si>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</si>
  <si>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</si>
  <si>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</si>
  <si>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</si>
  <si>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</si>
  <si>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</si>
  <si>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</si>
  <si>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</si>
  <si>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</si>
  <si>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</si>
  <si>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</si>
  <si>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</si>
  <si>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</si>
  <si>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</si>
  <si>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</si>
  <si>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</si>
  <si>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</si>
  <si>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</si>
  <si>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</si>
  <si>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</si>
  <si>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</si>
  <si>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</si>
  <si>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</si>
  <si>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</si>
  <si>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</si>
  <si>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</si>
  <si>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</si>
  <si>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</si>
  <si>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</si>
  <si>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</si>
  <si>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</si>
  <si>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</si>
  <si>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</si>
  <si>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</si>
  <si>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</si>
  <si>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</si>
  <si>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</si>
  <si>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</si>
  <si>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</si>
  <si>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</si>
  <si>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</si>
  <si>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</si>
  <si>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</si>
  <si>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</si>
  <si>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</si>
  <si>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</si>
  <si>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</si>
  <si>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</si>
  <si>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</si>
  <si>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</si>
  <si>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</si>
  <si>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</si>
  <si>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</si>
  <si>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</si>
  <si>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</si>
  <si>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</si>
  <si>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</si>
  <si>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</si>
  <si>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</si>
  <si>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</si>
  <si>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</si>
  <si>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</si>
  <si>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</si>
  <si>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</si>
  <si>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</si>
  <si>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</si>
  <si>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</si>
  <si>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</si>
  <si>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</si>
  <si>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</si>
  <si>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</si>
  <si>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</si>
  <si>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</si>
  <si>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</si>
  <si>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</si>
  <si>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</si>
  <si>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</si>
  <si>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</si>
  <si>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</si>
  <si>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</si>
  <si>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</si>
  <si>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</si>
  <si>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</si>
  <si>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</si>
  <si>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</si>
  <si>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</si>
  <si>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</si>
  <si>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</si>
  <si>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</si>
  <si>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</si>
  <si>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</si>
  <si>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</si>
  <si>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</si>
  <si>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</si>
  <si>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</si>
  <si>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</si>
  <si>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</si>
  <si>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</si>
  <si>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</si>
  <si>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</si>
  <si>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</si>
  <si>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</si>
  <si>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</si>
  <si>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</si>
  <si>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</si>
  <si>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</si>
  <si>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</si>
  <si>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</si>
  <si>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</si>
  <si>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</si>
  <si>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</si>
  <si>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</si>
  <si>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</si>
  <si>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</si>
  <si>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</si>
  <si>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</si>
  <si>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</si>
  <si>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</si>
  <si>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</si>
  <si>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</si>
  <si>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</si>
  <si>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</si>
  <si>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</si>
  <si>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</si>
  <si>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</si>
  <si>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</si>
  <si>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</si>
  <si>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</si>
  <si>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</si>
  <si>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</si>
  <si>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</si>
  <si>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</si>
  <si>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</si>
  <si>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</si>
  <si>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</si>
  <si>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</si>
  <si>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</si>
  <si>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</si>
  <si>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</si>
  <si>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</si>
  <si>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</si>
  <si>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</si>
  <si>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</si>
  <si>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</si>
  <si>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</si>
  <si>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</si>
  <si>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</si>
  <si>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</si>
  <si>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</si>
  <si>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</si>
  <si>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</si>
  <si>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</si>
  <si>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</si>
  <si>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</si>
  <si>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</si>
  <si>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</si>
  <si>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</si>
  <si>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</si>
  <si>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</si>
  <si>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</si>
  <si>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</si>
  <si>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</si>
  <si>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</si>
  <si>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</si>
  <si>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</si>
  <si>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</si>
  <si>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</si>
  <si>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</si>
  <si>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</si>
  <si>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</si>
  <si>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</si>
  <si>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</si>
  <si>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</si>
  <si>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</si>
  <si>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</si>
  <si>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</si>
  <si>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</si>
  <si>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</si>
  <si>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</si>
  <si>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</si>
  <si>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</si>
  <si>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</si>
  <si>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</si>
  <si>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</si>
  <si>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</si>
  <si>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</si>
  <si>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</si>
  <si>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</si>
  <si>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</si>
  <si>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</si>
  <si>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</si>
  <si>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</si>
  <si>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</si>
  <si>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</si>
  <si>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</si>
  <si>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</si>
  <si>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</si>
  <si>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</si>
  <si>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</si>
  <si>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</si>
  <si>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</si>
  <si>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</si>
  <si>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</si>
  <si>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</si>
  <si>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</si>
  <si>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</si>
  <si>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</si>
  <si>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</si>
  <si>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</si>
  <si>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</si>
  <si>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</si>
  <si>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</si>
  <si>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</si>
  <si>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</si>
  <si>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</si>
  <si>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</si>
  <si>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</si>
  <si>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</si>
  <si>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</si>
  <si>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</si>
  <si>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</si>
  <si>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</si>
  <si>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</si>
  <si>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</si>
  <si>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</si>
  <si>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</si>
  <si>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</si>
  <si>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</si>
  <si>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</si>
  <si>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</si>
  <si>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</si>
  <si>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</si>
  <si>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</si>
  <si>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</si>
  <si>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</si>
  <si>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</si>
  <si>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</si>
  <si>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</si>
  <si>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</si>
  <si>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</si>
  <si>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</si>
  <si>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</si>
  <si>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</si>
  <si>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</si>
  <si>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</si>
  <si>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</si>
  <si>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</si>
  <si>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</si>
  <si>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</si>
  <si>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</si>
  <si>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</si>
  <si>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</si>
  <si>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</si>
  <si>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</si>
  <si>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</si>
  <si>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</si>
  <si>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</si>
  <si>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</si>
  <si>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</si>
  <si>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</si>
  <si>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</si>
  <si>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</si>
  <si>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</si>
  <si>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</si>
  <si>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</si>
  <si>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</si>
  <si>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</si>
  <si>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</si>
  <si>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</si>
  <si>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</si>
  <si>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</si>
  <si>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</si>
  <si>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</si>
  <si>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</si>
  <si>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</si>
  <si>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</si>
  <si>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</si>
  <si>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</si>
  <si>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</si>
  <si>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</si>
  <si>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</si>
  <si>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</si>
  <si>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</si>
  <si>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</si>
  <si>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</si>
  <si>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</si>
  <si>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</si>
  <si>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</si>
  <si>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</si>
  <si>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</si>
  <si>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</si>
  <si>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</si>
  <si>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</si>
  <si>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</si>
  <si>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</si>
  <si>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</si>
  <si>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</si>
  <si>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</si>
  <si>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</si>
  <si>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</si>
  <si>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</si>
  <si>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</si>
  <si>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</si>
  <si>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</si>
  <si>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</si>
  <si>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</si>
  <si>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</si>
  <si>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</si>
  <si>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</si>
  <si>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</si>
  <si>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</si>
  <si>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</si>
  <si>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</si>
  <si>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</si>
  <si>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</si>
  <si>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</si>
  <si>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</si>
  <si>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</si>
  <si>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</si>
  <si>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</si>
  <si>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</si>
  <si>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</si>
  <si>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</si>
  <si>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</si>
  <si>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</si>
  <si>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</si>
  <si>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</si>
  <si>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</si>
  <si>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</si>
  <si>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</si>
  <si>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</si>
  <si>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</si>
  <si>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</si>
  <si>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</si>
  <si>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</si>
  <si>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</si>
  <si>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</si>
  <si>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</si>
  <si>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</si>
  <si>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</si>
  <si>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</si>
  <si>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</si>
  <si>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</si>
  <si>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</si>
  <si>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</si>
  <si>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</si>
  <si>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</si>
  <si>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</si>
  <si>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</si>
  <si>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</si>
  <si>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</si>
  <si>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</si>
  <si>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</si>
  <si>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</si>
  <si>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</si>
  <si>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</si>
  <si>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</si>
  <si>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</si>
  <si>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</si>
  <si>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</si>
  <si>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</si>
  <si>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</si>
  <si>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</si>
  <si>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</si>
  <si>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</si>
  <si>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</si>
  <si>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</si>
  <si>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</si>
  <si>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</si>
  <si>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</si>
  <si>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</si>
  <si>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</si>
  <si>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</si>
  <si>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</si>
  <si>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</si>
  <si>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</si>
  <si>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</si>
  <si>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</si>
  <si>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</si>
  <si>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</si>
  <si>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</si>
  <si>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</si>
  <si>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</si>
  <si>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</si>
  <si>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</si>
  <si>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</si>
  <si>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</si>
  <si>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</si>
  <si>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</si>
  <si>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</si>
  <si>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</si>
  <si>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</si>
  <si>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</si>
  <si>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</si>
  <si>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</si>
  <si>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</si>
  <si>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</si>
  <si>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</si>
  <si>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</si>
  <si>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</si>
  <si>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</si>
  <si>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</si>
  <si>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</si>
  <si>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</si>
  <si>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</si>
  <si>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</si>
  <si>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</si>
  <si>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</si>
  <si>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</si>
  <si>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</si>
  <si>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</si>
  <si>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</si>
  <si>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</si>
  <si>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</si>
  <si>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</si>
  <si>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</si>
  <si>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</si>
  <si>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</si>
  <si>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</si>
  <si>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</si>
  <si>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</si>
  <si>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</si>
  <si>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</si>
  <si>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</si>
  <si>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</si>
  <si>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</si>
  <si>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</si>
  <si>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</si>
  <si>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</si>
  <si>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</si>
  <si>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</si>
  <si>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</si>
  <si>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</si>
  <si>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</si>
  <si>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</si>
  <si>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</si>
  <si>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</si>
  <si>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</si>
  <si>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</si>
  <si>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</si>
  <si>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</si>
  <si>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</si>
  <si>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</si>
  <si>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</si>
  <si>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</si>
  <si>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</si>
  <si>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</si>
  <si>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</si>
  <si>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</si>
  <si>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</si>
  <si>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</si>
  <si>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</si>
  <si>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</si>
  <si>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</si>
  <si>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</si>
  <si>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</si>
  <si>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</si>
  <si>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</si>
  <si>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</si>
  <si>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</si>
  <si>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</si>
  <si>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</si>
  <si>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</si>
  <si>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</si>
  <si>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</si>
  <si>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</si>
  <si>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</si>
  <si>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</si>
  <si>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</si>
  <si>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</si>
  <si>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</si>
  <si>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</si>
  <si>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</si>
  <si>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</si>
  <si>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</si>
  <si>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</si>
  <si>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</si>
  <si>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</si>
  <si>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</si>
  <si>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</si>
  <si>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</si>
  <si>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</si>
  <si>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</si>
  <si>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</si>
  <si>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</si>
  <si>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</si>
  <si>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</si>
  <si>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</si>
  <si>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</si>
  <si>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</si>
  <si>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</si>
  <si>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</si>
  <si>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</si>
  <si>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</si>
  <si>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</si>
  <si>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</si>
  <si>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</si>
  <si>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</si>
  <si>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</si>
  <si>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</si>
  <si>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</si>
  <si>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</si>
  <si>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</si>
  <si>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</si>
  <si>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</si>
  <si>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</si>
  <si>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</si>
  <si>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</si>
  <si>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</si>
  <si>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</si>
  <si>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</si>
  <si>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</si>
  <si>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</si>
  <si>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</si>
  <si>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</si>
  <si>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</si>
  <si>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</si>
  <si>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</si>
  <si>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</si>
  <si>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</si>
  <si>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</si>
  <si>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</si>
  <si>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</si>
  <si>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</si>
  <si>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</si>
  <si>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</si>
  <si>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</si>
  <si>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</si>
  <si>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</si>
  <si>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</si>
  <si>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</si>
  <si>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</si>
  <si>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</si>
  <si>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</si>
  <si>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</si>
  <si>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</si>
  <si>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</si>
  <si>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</si>
  <si>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</si>
  <si>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</si>
  <si>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</si>
  <si>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</si>
  <si>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</si>
  <si>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</si>
  <si>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</si>
  <si>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</si>
  <si>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</si>
  <si>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</si>
  <si>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</si>
  <si>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</si>
  <si>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</si>
  <si>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</si>
  <si>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</si>
  <si>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</si>
  <si>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</si>
  <si>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</si>
  <si>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</si>
  <si>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</si>
  <si>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</si>
  <si>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</si>
  <si>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</si>
  <si>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</si>
  <si>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</si>
  <si>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</si>
  <si>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</si>
  <si>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</si>
  <si>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</si>
  <si>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</si>
  <si>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</si>
  <si>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</si>
  <si>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</si>
  <si>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</si>
  <si>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</si>
  <si>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</si>
  <si>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</si>
  <si>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</si>
  <si>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</si>
  <si>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</si>
  <si>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</si>
  <si>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</si>
  <si>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</si>
  <si>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</si>
  <si>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</si>
  <si>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</si>
  <si>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</si>
  <si>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</si>
  <si>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</si>
  <si>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</si>
  <si>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</si>
  <si>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</si>
  <si>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</si>
  <si>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</si>
  <si>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</si>
  <si>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</si>
  <si>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</si>
  <si>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</si>
  <si>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</si>
  <si>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</si>
  <si>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</si>
  <si>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</si>
  <si>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</si>
  <si>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</si>
  <si>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</si>
  <si>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</si>
  <si>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</si>
  <si>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</si>
  <si>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</si>
  <si>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</si>
  <si>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</si>
  <si>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</si>
  <si>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</si>
  <si>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</si>
  <si>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</si>
  <si>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</si>
  <si>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</si>
  <si>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</si>
  <si>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</si>
  <si>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</si>
  <si>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</si>
  <si>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</si>
  <si>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</si>
  <si>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</si>
  <si>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</si>
  <si>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</si>
  <si>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</si>
  <si>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</si>
  <si>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</si>
  <si>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</si>
  <si>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</si>
  <si>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</si>
  <si>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</si>
  <si>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</si>
  <si>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</si>
  <si>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</si>
  <si>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</si>
  <si>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</si>
  <si>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</si>
  <si>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</si>
  <si>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</si>
  <si>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</si>
  <si>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</si>
  <si>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</si>
  <si>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</si>
  <si>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</si>
  <si>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</si>
  <si>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</si>
  <si>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</si>
  <si>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</si>
  <si>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</si>
  <si>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</si>
  <si>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</si>
  <si>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</si>
  <si>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</si>
  <si>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</si>
  <si>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</si>
  <si>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</si>
  <si>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</si>
  <si>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</si>
  <si>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</si>
  <si>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</si>
  <si>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</si>
  <si>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</si>
  <si>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</si>
  <si>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</si>
  <si>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</si>
  <si>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</si>
  <si>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</si>
  <si>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</si>
  <si>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</si>
  <si>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</si>
  <si>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</si>
  <si>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</si>
  <si>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</si>
  <si>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</si>
  <si>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</si>
  <si>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</si>
  <si>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</si>
  <si>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</si>
  <si>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</si>
  <si>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</si>
  <si>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</si>
  <si>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</si>
  <si>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</si>
  <si>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</si>
  <si>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</si>
  <si>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</si>
  <si>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</si>
  <si>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</si>
  <si>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</si>
  <si>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</si>
  <si>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</si>
  <si>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</si>
  <si>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</si>
  <si>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</si>
  <si>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</si>
  <si>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</si>
  <si>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</si>
  <si>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</si>
  <si>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</si>
  <si>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</si>
  <si>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</si>
  <si>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</si>
  <si>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</si>
  <si>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</si>
  <si>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</si>
  <si>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</si>
  <si>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</si>
  <si>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</si>
  <si>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</si>
  <si>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</si>
  <si>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</si>
  <si>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</si>
  <si>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</si>
  <si>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</si>
  <si>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</si>
  <si>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</si>
  <si>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</si>
  <si>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</si>
  <si>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</si>
  <si>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</si>
  <si>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</si>
  <si>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</si>
  <si>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</si>
  <si>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</si>
  <si>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</si>
  <si>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</si>
  <si>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</si>
  <si>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</si>
  <si>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</si>
  <si>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</si>
  <si>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</si>
  <si>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</si>
  <si>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</si>
  <si>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</si>
  <si>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</si>
  <si>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</si>
  <si>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</si>
  <si>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</si>
  <si>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</si>
  <si>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</si>
  <si>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</si>
  <si>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</si>
  <si>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</si>
  <si>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</si>
  <si>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</si>
  <si>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</si>
  <si>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</si>
  <si>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</si>
  <si>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</si>
  <si>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</si>
  <si>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</si>
  <si>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</si>
  <si>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</si>
  <si>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</si>
  <si>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</si>
  <si>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</si>
  <si>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</si>
  <si>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</si>
  <si>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</si>
  <si>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</si>
  <si>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</si>
  <si>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</si>
  <si>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</si>
  <si>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</si>
  <si>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</si>
  <si>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</si>
  <si>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</si>
  <si>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</si>
  <si>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</si>
  <si>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</si>
  <si>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</si>
  <si>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</si>
  <si>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</si>
  <si>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</si>
  <si>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</si>
  <si>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</si>
  <si>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</si>
  <si>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</si>
  <si>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</si>
  <si>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</si>
  <si>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</si>
  <si>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</si>
  <si>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</si>
  <si>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</si>
  <si>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</si>
  <si>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</si>
  <si>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</si>
  <si>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</si>
  <si>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</si>
  <si>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</si>
  <si>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</si>
  <si>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</si>
  <si>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</si>
  <si>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</si>
  <si>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</si>
  <si>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</si>
  <si>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</si>
  <si>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</si>
  <si>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</si>
  <si>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</si>
  <si>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</si>
  <si>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</si>
  <si>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</si>
  <si>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</si>
  <si>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</si>
  <si>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</si>
  <si>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</si>
  <si>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</si>
  <si>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</si>
  <si>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</si>
  <si>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</si>
  <si>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</si>
  <si>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</si>
  <si>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</si>
  <si>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</si>
  <si>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</si>
  <si>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</si>
  <si>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</si>
  <si>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</si>
  <si>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</si>
  <si>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</si>
  <si>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</si>
  <si>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</si>
  <si>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</si>
  <si>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</si>
  <si>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</si>
  <si>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</si>
  <si>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</si>
  <si>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</si>
  <si>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</si>
  <si>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</si>
  <si>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</si>
  <si>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</si>
  <si>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</si>
  <si>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</si>
  <si>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</si>
  <si>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</si>
  <si>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</si>
  <si>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</si>
  <si>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</si>
  <si>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</si>
  <si>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</si>
  <si>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</si>
  <si>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</si>
  <si>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</si>
  <si>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</si>
  <si>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</si>
  <si>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</si>
  <si>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</si>
  <si>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</si>
  <si>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</si>
  <si>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</si>
  <si>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</si>
  <si>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</si>
  <si>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</si>
  <si>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</si>
  <si>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</si>
  <si>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</si>
  <si>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</si>
  <si>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</si>
  <si>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</si>
  <si>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</si>
  <si>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</si>
  <si>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</si>
  <si>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</si>
  <si>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</si>
  <si>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</si>
  <si>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</si>
  <si>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</si>
  <si>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</si>
  <si>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</si>
  <si>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</si>
  <si>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</si>
  <si>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</si>
  <si>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</si>
  <si>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</si>
  <si>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</si>
  <si>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</si>
  <si>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</si>
  <si>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</si>
  <si>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</si>
  <si>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</si>
  <si>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</si>
  <si>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</si>
  <si>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</si>
  <si>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</si>
  <si>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</si>
  <si>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</si>
  <si>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</si>
  <si>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</si>
  <si>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</si>
  <si>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</si>
  <si>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</si>
  <si>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</si>
  <si>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</si>
  <si>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</si>
  <si>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</si>
  <si>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</si>
  <si>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</si>
  <si>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</si>
  <si>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</si>
  <si>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</si>
  <si>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</si>
  <si>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</si>
  <si>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</si>
  <si>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</si>
  <si>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</si>
  <si>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</si>
  <si>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</si>
  <si>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</si>
  <si>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</si>
  <si>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</si>
  <si>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</si>
  <si>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</si>
  <si>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</si>
  <si>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</si>
  <si>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</si>
  <si>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</si>
  <si>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</si>
  <si>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</si>
  <si>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</si>
  <si>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</si>
  <si>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</si>
  <si>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</si>
  <si>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</si>
  <si>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</si>
  <si>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</si>
  <si>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</si>
  <si>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</si>
  <si>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</si>
  <si>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</si>
  <si>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</si>
  <si>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</si>
  <si>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</si>
  <si>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</si>
  <si>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</si>
  <si>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</si>
  <si>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</si>
  <si>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</si>
  <si>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</si>
  <si>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</si>
  <si>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</si>
  <si>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</si>
  <si>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</si>
  <si>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</si>
  <si>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</si>
  <si>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</si>
  <si>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</si>
  <si>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</si>
  <si>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</si>
  <si>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</si>
  <si>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</si>
  <si>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</si>
  <si>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</si>
  <si>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</si>
  <si>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</si>
  <si>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</si>
  <si>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</si>
  <si>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</si>
  <si>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</si>
  <si>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</si>
  <si>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</si>
  <si>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</si>
  <si>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</si>
  <si>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</si>
  <si>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</si>
  <si>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</si>
  <si>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</si>
  <si>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</si>
  <si>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</si>
  <si>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</si>
  <si>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</si>
  <si>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</si>
  <si>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</si>
  <si>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</si>
  <si>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</si>
  <si>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</si>
  <si>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</si>
  <si>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</si>
  <si>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</si>
  <si>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</si>
  <si>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</si>
  <si>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</si>
  <si>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</si>
  <si>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</si>
  <si>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</si>
  <si>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</si>
  <si>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</si>
  <si>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</si>
  <si>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</si>
  <si>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</si>
  <si>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</si>
  <si>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</si>
  <si>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</si>
  <si>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</si>
  <si>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</si>
  <si>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</si>
  <si>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</si>
  <si>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</si>
  <si>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</si>
  <si>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</si>
  <si>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</si>
  <si>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</si>
  <si>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</si>
  <si>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</si>
  <si>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</si>
  <si>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</si>
  <si>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</si>
  <si>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</si>
  <si>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</si>
  <si>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</si>
  <si>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</si>
  <si>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</si>
  <si>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</si>
  <si>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</si>
  <si>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</si>
  <si>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</si>
  <si>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</si>
  <si>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</si>
  <si>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</si>
  <si>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</si>
  <si>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</si>
  <si>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</si>
  <si>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</si>
  <si>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</si>
  <si>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</si>
  <si>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</si>
  <si>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</si>
  <si>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</si>
  <si>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</si>
  <si>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</si>
  <si>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</si>
  <si>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</si>
  <si>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</si>
  <si>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</si>
  <si>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</si>
  <si>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</si>
  <si>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</si>
  <si>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</si>
  <si>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</si>
  <si>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</si>
  <si>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</si>
  <si>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</si>
  <si>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</si>
  <si>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</si>
  <si>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</si>
  <si>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</si>
  <si>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</si>
  <si>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</si>
  <si>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</si>
  <si>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</si>
  <si>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</si>
  <si>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</si>
  <si>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</si>
  <si>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</si>
  <si>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</si>
  <si>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</si>
  <si>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</si>
  <si>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</si>
  <si>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</si>
  <si>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</si>
  <si>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</si>
  <si>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</si>
  <si>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</si>
  <si>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</si>
  <si>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</si>
  <si>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</si>
  <si>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</si>
  <si>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</si>
  <si>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</si>
  <si>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</si>
  <si>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</si>
  <si>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</si>
  <si>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</si>
  <si>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</si>
  <si>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</si>
  <si>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</si>
  <si>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</si>
  <si>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</si>
  <si>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</si>
  <si>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</si>
  <si>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</si>
  <si>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</si>
  <si>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</si>
  <si>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</si>
  <si>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</si>
  <si>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</si>
  <si>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</si>
  <si>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</si>
  <si>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</si>
  <si>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</si>
  <si>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</si>
  <si>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</si>
  <si>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</si>
  <si>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</si>
  <si>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</si>
  <si>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</si>
  <si>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</si>
  <si>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</si>
  <si>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</si>
  <si>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</si>
  <si>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</si>
  <si>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</si>
  <si>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</si>
  <si>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</si>
  <si>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</si>
  <si>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</si>
  <si>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</si>
  <si>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</si>
  <si>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</si>
  <si>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</si>
  <si>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</si>
  <si>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</si>
  <si>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</si>
  <si>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</si>
  <si>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</si>
  <si>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</si>
  <si>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</si>
  <si>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</si>
  <si>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</si>
  <si>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</si>
  <si>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</si>
  <si>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</si>
  <si>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</si>
  <si>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</si>
  <si>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</si>
  <si>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</si>
  <si>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</si>
  <si>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</si>
  <si>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</si>
  <si>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</si>
  <si>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</si>
  <si>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</si>
  <si>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</si>
  <si>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</si>
  <si>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</si>
  <si>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</si>
  <si>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</si>
  <si>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</si>
  <si>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</si>
  <si>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</si>
  <si>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</si>
  <si>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</si>
  <si>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</si>
  <si>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</si>
  <si>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</si>
  <si>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</si>
  <si>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</si>
  <si>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</si>
  <si>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</si>
  <si>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</si>
  <si>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</si>
  <si>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</si>
  <si>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</si>
  <si>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</si>
  <si>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</si>
  <si>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</si>
  <si>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</si>
  <si>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</si>
  <si>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</si>
  <si>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</si>
  <si>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</si>
  <si>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</si>
  <si>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</si>
  <si>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</si>
  <si>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</si>
  <si>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</si>
  <si>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</si>
  <si>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</si>
  <si>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</si>
  <si>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</si>
  <si>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</si>
  <si>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</si>
  <si>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</si>
  <si>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</si>
  <si>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</si>
  <si>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</si>
  <si>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</si>
  <si>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</si>
  <si>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</si>
  <si>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</si>
  <si>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</si>
  <si>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</si>
  <si>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</si>
  <si>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</si>
  <si>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</si>
  <si>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</si>
  <si>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</si>
  <si>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</si>
  <si>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</si>
  <si>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</si>
  <si>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</si>
  <si>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</si>
  <si>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</si>
  <si>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</si>
  <si>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</si>
  <si>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</si>
  <si>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</si>
  <si>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</si>
  <si>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</si>
  <si>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</si>
  <si>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</si>
  <si>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</si>
  <si>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</si>
  <si>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</si>
  <si>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</si>
  <si>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</si>
  <si>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</si>
  <si>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</si>
  <si>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</si>
  <si>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</si>
  <si>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</si>
  <si>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</si>
  <si>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</si>
  <si>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</si>
  <si>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</si>
  <si>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</si>
  <si>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</si>
  <si>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</si>
  <si>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</si>
  <si>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</si>
  <si>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</si>
  <si>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</si>
  <si>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</si>
  <si>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</si>
  <si>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</si>
  <si>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</si>
  <si>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</si>
  <si>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</si>
  <si>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</si>
  <si>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</si>
  <si>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</si>
  <si>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</si>
  <si>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</si>
  <si>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</si>
  <si>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</si>
  <si>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</si>
  <si>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</si>
  <si>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</si>
  <si>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</si>
  <si>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</si>
  <si>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</si>
  <si>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</si>
  <si>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</si>
  <si>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</si>
  <si>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</si>
  <si>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</si>
  <si>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</si>
  <si>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</si>
  <si>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</si>
  <si>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</si>
  <si>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</si>
  <si>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</si>
  <si>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</si>
  <si>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</si>
  <si>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</si>
  <si>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</si>
  <si>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</si>
  <si>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</si>
  <si>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</si>
  <si>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</si>
  <si>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</si>
  <si>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</si>
  <si>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</si>
  <si>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</si>
  <si>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</si>
  <si>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</si>
  <si>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</si>
  <si>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</si>
  <si>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</si>
  <si>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</si>
  <si>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</si>
  <si>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</si>
  <si>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</si>
  <si>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</si>
  <si>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</si>
  <si>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</si>
  <si>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</si>
  <si>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</si>
  <si>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</si>
  <si>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</si>
  <si>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</si>
  <si>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</si>
  <si>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</si>
  <si>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</si>
  <si>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</si>
  <si>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</si>
  <si>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</si>
  <si>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</si>
  <si>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</si>
  <si>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</si>
  <si>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</si>
  <si>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</si>
  <si>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</si>
  <si>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</si>
  <si>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</si>
  <si>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</si>
  <si>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</si>
  <si>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</si>
  <si>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</si>
  <si>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</si>
  <si>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</si>
  <si>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</si>
  <si>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</si>
  <si>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</si>
  <si>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</si>
  <si>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</si>
  <si>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</si>
  <si>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</si>
  <si>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</si>
  <si>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</si>
  <si>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</si>
  <si>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</si>
  <si>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</si>
  <si>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</si>
  <si>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</si>
  <si>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</si>
  <si>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</si>
  <si>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</si>
  <si>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</si>
  <si>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</si>
  <si>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</si>
  <si>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</si>
  <si>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</si>
  <si>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</si>
  <si>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</si>
  <si>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</si>
  <si>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</si>
  <si>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</si>
  <si>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</si>
  <si>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</si>
  <si>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</si>
  <si>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</si>
  <si>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</si>
  <si>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</si>
  <si>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</si>
  <si>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</si>
  <si>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</si>
  <si>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</si>
  <si>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</si>
  <si>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</si>
  <si>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</si>
  <si>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</si>
  <si>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</si>
  <si>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</si>
  <si>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</si>
  <si>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</si>
  <si>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</si>
  <si>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</si>
  <si>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</si>
  <si>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</si>
  <si>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</si>
  <si>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</si>
  <si>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</si>
  <si>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</si>
  <si>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</si>
  <si>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</si>
  <si>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</si>
  <si>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</si>
  <si>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</si>
  <si>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</si>
  <si>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</si>
  <si>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</si>
  <si>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</si>
  <si>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</si>
  <si>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</si>
  <si>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</si>
  <si>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</si>
  <si>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</si>
  <si>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</si>
  <si>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</si>
  <si>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</si>
  <si>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</si>
  <si>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</si>
  <si>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</si>
  <si>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</si>
  <si>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</si>
  <si>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</si>
  <si>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</si>
  <si>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</si>
  <si>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</si>
  <si>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</si>
  <si>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</si>
  <si>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</si>
  <si>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</si>
  <si>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</si>
  <si>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</si>
  <si>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</si>
  <si>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</si>
  <si>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</si>
  <si>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</si>
  <si>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</si>
  <si>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</si>
  <si>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</si>
  <si>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</si>
  <si>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</si>
  <si>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</si>
  <si>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</si>
  <si>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</si>
  <si>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</si>
  <si>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</si>
  <si>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</si>
  <si>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</si>
  <si>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</si>
  <si>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</si>
  <si>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</si>
  <si>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</si>
  <si>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</si>
  <si>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</si>
  <si>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</si>
  <si>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</si>
  <si>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</si>
  <si>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</si>
  <si>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</si>
  <si>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</si>
  <si>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</si>
  <si>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</si>
  <si>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</si>
  <si>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</si>
  <si>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</si>
  <si>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</si>
  <si>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</si>
  <si>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</si>
  <si>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</si>
  <si>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</si>
  <si>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</si>
  <si>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</si>
  <si>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</si>
  <si>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</si>
  <si>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</si>
  <si>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</si>
  <si>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</si>
  <si>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</si>
  <si>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</si>
  <si>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</si>
  <si>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</si>
  <si>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</si>
  <si>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</si>
  <si>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</si>
  <si>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</si>
  <si>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</si>
  <si>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</si>
  <si>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</si>
  <si>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</si>
  <si>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</si>
  <si>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</si>
  <si>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</si>
  <si>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</si>
  <si>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</si>
  <si>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</si>
  <si>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</si>
  <si>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</si>
  <si>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</si>
  <si>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</si>
  <si>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</si>
  <si>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</si>
  <si>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</si>
  <si>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</si>
  <si>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</si>
  <si>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</si>
  <si>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</si>
  <si>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</si>
  <si>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</si>
  <si>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</si>
  <si>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</si>
  <si>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</si>
  <si>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</si>
  <si>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</si>
  <si>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</si>
  <si>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</si>
  <si>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</si>
  <si>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</si>
  <si>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</si>
  <si>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</si>
  <si>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</si>
  <si>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</si>
  <si>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</si>
  <si>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</si>
  <si>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</si>
  <si>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</si>
  <si>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</si>
  <si>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</si>
  <si>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</si>
  <si>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</si>
  <si>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</si>
  <si>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</si>
  <si>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</si>
  <si>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</si>
  <si>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</si>
  <si>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</si>
  <si>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</si>
  <si>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</si>
  <si>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</si>
  <si>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</si>
  <si>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</si>
  <si>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</si>
  <si>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</si>
  <si>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</si>
  <si>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</si>
  <si>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</si>
  <si>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</si>
  <si>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</si>
  <si>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</si>
  <si>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</si>
  <si>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</si>
  <si>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</si>
  <si>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</si>
  <si>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</si>
  <si>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</si>
  <si>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</si>
  <si>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</si>
  <si>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</si>
  <si>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</si>
  <si>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</si>
  <si>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</si>
  <si>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</si>
  <si>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</si>
  <si>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</si>
  <si>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</si>
  <si>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</si>
  <si>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</si>
  <si>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</si>
  <si>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</si>
  <si>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</si>
  <si>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</si>
  <si>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</si>
  <si>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</si>
  <si>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</si>
  <si>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</si>
  <si>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</si>
  <si>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</si>
  <si>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</si>
  <si>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</si>
  <si>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</si>
  <si>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</si>
  <si>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</si>
  <si>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</si>
  <si>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</si>
  <si>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</si>
  <si>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</si>
  <si>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</si>
  <si>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</si>
  <si>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</si>
  <si>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</si>
  <si>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</si>
  <si>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</si>
  <si>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</si>
  <si>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</si>
  <si>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</si>
  <si>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</si>
  <si>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</si>
  <si>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</si>
  <si>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</si>
  <si>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</si>
  <si>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</si>
  <si>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</si>
  <si>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</si>
  <si>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</si>
  <si>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</si>
  <si>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</si>
  <si>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</si>
  <si>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</si>
  <si>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</si>
  <si>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</si>
  <si>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</si>
  <si>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</si>
  <si>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</si>
  <si>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</si>
  <si>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</si>
  <si>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</si>
  <si>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</si>
  <si>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</si>
  <si>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</si>
  <si>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</si>
  <si>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</si>
  <si>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</si>
  <si>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</si>
  <si>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</si>
  <si>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</si>
  <si>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</si>
  <si>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</si>
  <si>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</si>
  <si>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</si>
  <si>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</si>
  <si>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</si>
  <si>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</si>
  <si>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</si>
  <si>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</si>
  <si>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</si>
  <si>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</si>
  <si>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</si>
  <si>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</si>
  <si>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</si>
  <si>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</si>
  <si>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</si>
  <si>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</si>
  <si>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</si>
  <si>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</si>
  <si>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</si>
  <si>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</si>
  <si>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</si>
  <si>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</si>
  <si>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</si>
  <si>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</si>
  <si>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</si>
  <si>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</si>
  <si>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</si>
  <si>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</si>
  <si>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</si>
  <si>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</si>
  <si>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</si>
  <si>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</si>
  <si>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</si>
  <si>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</si>
  <si>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</si>
  <si>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</si>
  <si>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</si>
  <si>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</si>
  <si>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</si>
  <si>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</si>
  <si>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</si>
  <si>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</si>
  <si>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</si>
  <si>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</si>
  <si>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</si>
  <si>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</si>
  <si>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</si>
  <si>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</si>
  <si>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</si>
  <si>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</si>
  <si>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</si>
  <si>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</si>
  <si>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</si>
  <si>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</si>
  <si>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</si>
  <si>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</si>
  <si>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</si>
  <si>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</si>
  <si>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</si>
  <si>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</si>
  <si>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</si>
  <si>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</si>
  <si>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</si>
  <si>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</si>
  <si>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</si>
  <si>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</si>
  <si>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</si>
  <si>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</si>
  <si>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</si>
  <si>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</si>
  <si>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</si>
  <si>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</si>
  <si>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</si>
  <si>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</si>
  <si>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</si>
  <si>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</si>
  <si>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</si>
  <si>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</si>
  <si>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</si>
  <si>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</si>
  <si>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</si>
  <si>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</si>
  <si>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</si>
  <si>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</si>
  <si>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</si>
  <si>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</si>
  <si>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</si>
  <si>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</si>
  <si>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</si>
  <si>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</si>
  <si>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</si>
  <si>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</si>
  <si>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</si>
  <si>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</si>
  <si>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</si>
  <si>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</si>
  <si>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</si>
  <si>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</si>
  <si>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</si>
  <si>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</si>
  <si>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</si>
  <si>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</si>
  <si>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</si>
  <si>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</si>
  <si>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</si>
  <si>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</si>
  <si>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</si>
  <si>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</si>
  <si>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</si>
  <si>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</si>
  <si>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</si>
  <si>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</si>
  <si>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</si>
  <si>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</si>
  <si>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</si>
  <si>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</si>
  <si>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</si>
  <si>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</si>
  <si>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</si>
  <si>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</si>
  <si>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</si>
  <si>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</si>
  <si>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</si>
  <si>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</si>
  <si>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</si>
  <si>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</si>
  <si>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</si>
  <si>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</si>
  <si>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</si>
  <si>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</si>
  <si>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</si>
  <si>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</si>
  <si>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</si>
  <si>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</si>
  <si>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</si>
  <si>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</si>
  <si>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</si>
  <si>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</si>
  <si>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</si>
  <si>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</si>
  <si>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</si>
  <si>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</si>
  <si>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</si>
  <si>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</si>
  <si>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</si>
  <si>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</si>
  <si>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</si>
  <si>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</si>
  <si>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</si>
  <si>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</si>
  <si>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</si>
  <si>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</si>
  <si>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</si>
  <si>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</si>
  <si>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</si>
  <si>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</si>
  <si>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</si>
  <si>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</si>
  <si>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</si>
  <si>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</si>
  <si>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</si>
  <si>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</si>
  <si>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</si>
  <si>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</si>
  <si>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</si>
  <si>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</si>
  <si>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</si>
  <si>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</si>
  <si>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</si>
  <si>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</si>
  <si>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</si>
  <si>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</si>
  <si>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</si>
  <si>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</si>
  <si>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</si>
  <si>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</si>
  <si>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</si>
  <si>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</si>
  <si>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</si>
  <si>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</si>
  <si>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</si>
  <si>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</si>
  <si>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</si>
  <si>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</si>
  <si>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</si>
  <si>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</si>
  <si>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</si>
  <si>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</si>
  <si>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</si>
  <si>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</si>
  <si>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</si>
  <si>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</si>
  <si>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</si>
  <si>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</si>
  <si>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</si>
  <si>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</si>
  <si>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</si>
  <si>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</si>
  <si>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</si>
  <si>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</si>
  <si>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</si>
  <si>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</si>
  <si>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</si>
  <si>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</si>
  <si>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</si>
  <si>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</si>
  <si>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</si>
  <si>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</si>
  <si>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</si>
  <si>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</si>
  <si>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</si>
  <si>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</si>
  <si>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</si>
  <si>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</si>
  <si>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</si>
  <si>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</si>
  <si>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</si>
  <si>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</si>
  <si>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</si>
  <si>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</si>
  <si>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</si>
  <si>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</si>
  <si>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</si>
  <si>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</si>
  <si>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</si>
  <si>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</si>
  <si>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</si>
  <si>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</si>
  <si>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</si>
  <si>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</si>
  <si>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</si>
  <si>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</si>
  <si>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</si>
  <si>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</si>
  <si>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</si>
  <si>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</si>
  <si>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</si>
  <si>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</si>
  <si>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</si>
  <si>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</si>
  <si>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</si>
  <si>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</si>
  <si>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</si>
  <si>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</si>
  <si>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</si>
  <si>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</si>
  <si>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</si>
  <si>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</si>
  <si>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</si>
  <si>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</si>
  <si>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</si>
  <si>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</si>
  <si>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</si>
  <si>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</si>
  <si>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</si>
  <si>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</si>
  <si>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</si>
  <si>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</si>
  <si>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</si>
  <si>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</si>
  <si>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</si>
  <si>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</si>
  <si>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</si>
  <si>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</si>
  <si>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</si>
  <si>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</si>
  <si>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</si>
  <si>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</si>
  <si>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</si>
  <si>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</si>
  <si>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</si>
  <si>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</si>
  <si>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</si>
  <si>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</si>
  <si>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</si>
  <si>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</si>
  <si>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</si>
  <si>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</si>
  <si>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</si>
  <si>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</si>
  <si>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</si>
  <si>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</si>
  <si>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</si>
  <si>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</si>
  <si>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</si>
  <si>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</si>
  <si>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</si>
  <si>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</si>
  <si>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</si>
  <si>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</si>
  <si>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</si>
  <si>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</si>
  <si>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</si>
  <si>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</si>
  <si>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</si>
  <si>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</si>
  <si>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</si>
  <si>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</si>
  <si>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</si>
  <si>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</si>
  <si>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</si>
  <si>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</si>
  <si>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</si>
  <si>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</si>
  <si>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</si>
  <si>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</si>
  <si>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</si>
  <si>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</si>
  <si>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</si>
  <si>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</si>
  <si>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</si>
  <si>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</si>
  <si>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</si>
  <si>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</si>
  <si>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</si>
  <si>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</si>
  <si>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</si>
  <si>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</si>
  <si>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</si>
  <si>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</si>
  <si>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</si>
  <si>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</si>
  <si>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</si>
  <si>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</si>
  <si>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</si>
  <si>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</si>
  <si>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</si>
  <si>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</si>
  <si>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</si>
  <si>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</si>
  <si>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</si>
  <si>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</si>
  <si>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</si>
  <si>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</si>
  <si>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</si>
  <si>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</si>
  <si>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</si>
  <si>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</si>
  <si>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</si>
  <si>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</si>
  <si>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</si>
  <si>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</si>
  <si>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</si>
  <si>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</si>
  <si>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</si>
  <si>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</si>
  <si>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</si>
  <si>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</si>
  <si>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</si>
  <si>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</si>
  <si>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</si>
  <si>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</si>
  <si>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</si>
  <si>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</si>
  <si>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</si>
  <si>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</si>
  <si>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</si>
  <si>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</si>
  <si>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</si>
  <si>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</si>
  <si>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</si>
  <si>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</si>
  <si>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</si>
  <si>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</si>
  <si>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</si>
  <si>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</si>
  <si>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</si>
  <si>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</si>
  <si>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</si>
  <si>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</si>
  <si>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</si>
  <si>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</si>
  <si>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</si>
  <si>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</si>
  <si>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</si>
  <si>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</si>
  <si>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</si>
  <si>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</si>
  <si>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</si>
  <si>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</si>
  <si>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</si>
  <si>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</si>
  <si>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</si>
  <si>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</si>
  <si>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</si>
  <si>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</si>
  <si>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</si>
  <si>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</si>
  <si>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</si>
  <si>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</si>
  <si>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</si>
  <si>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</si>
  <si>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</si>
  <si>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</si>
  <si>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</si>
  <si>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</si>
  <si>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</si>
  <si>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</si>
  <si>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</si>
  <si>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</si>
  <si>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</si>
  <si>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</si>
  <si>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</si>
  <si>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</si>
  <si>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</si>
  <si>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</si>
  <si>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</si>
  <si>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</si>
  <si>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</si>
  <si>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</si>
  <si>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</si>
  <si>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</si>
  <si>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</si>
  <si>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</si>
  <si>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</si>
  <si>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</si>
  <si>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</si>
  <si>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</si>
  <si>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</si>
  <si>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</si>
  <si>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</si>
  <si>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</si>
  <si>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</si>
  <si>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</si>
  <si>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</si>
  <si>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</si>
  <si>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</si>
  <si>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</si>
  <si>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</si>
  <si>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</si>
  <si>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</si>
  <si>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</si>
  <si>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</si>
  <si>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</si>
  <si>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</si>
  <si>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</si>
  <si>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</si>
  <si>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</si>
  <si>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</si>
  <si>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</si>
  <si>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</si>
  <si>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</si>
  <si>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</si>
  <si>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</si>
  <si>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</si>
  <si>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</si>
  <si>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</si>
  <si>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</si>
  <si>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</si>
  <si>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</si>
  <si>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</si>
  <si>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</si>
  <si>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</si>
  <si>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</si>
  <si>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</si>
  <si>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</si>
  <si>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</si>
  <si>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</si>
  <si>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</si>
  <si>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</si>
  <si>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</si>
  <si>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</si>
  <si>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</si>
  <si>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</si>
  <si>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</si>
  <si>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</si>
  <si>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</si>
  <si>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</si>
  <si>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</si>
  <si>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</si>
  <si>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</si>
  <si>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</si>
  <si>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</si>
  <si>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</si>
  <si>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</si>
  <si>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</si>
  <si>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</si>
  <si>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</si>
  <si>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</si>
  <si>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</si>
  <si>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</si>
  <si>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</si>
  <si>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</si>
  <si>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</si>
  <si>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</si>
  <si>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</si>
  <si>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</si>
  <si>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</si>
  <si>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</si>
  <si>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</si>
  <si>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</si>
  <si>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</si>
  <si>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</si>
  <si>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</si>
  <si>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</si>
  <si>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</si>
  <si>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</si>
  <si>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</si>
  <si>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</si>
  <si>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</si>
  <si>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</si>
  <si>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</si>
  <si>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</si>
  <si>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</si>
  <si>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</si>
  <si>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</si>
  <si>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</si>
  <si>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</si>
  <si>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</si>
  <si>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</si>
  <si>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</si>
  <si>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</si>
  <si>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</si>
  <si>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</si>
  <si>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</si>
  <si>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</si>
  <si>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</si>
  <si>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</si>
  <si>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</si>
  <si>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</si>
  <si>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</si>
  <si>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</si>
  <si>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</si>
  <si>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</si>
  <si>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</si>
  <si>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</si>
  <si>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</si>
  <si>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</si>
  <si>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</si>
  <si>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</si>
  <si>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</si>
  <si>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</si>
  <si>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</si>
  <si>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</si>
  <si>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</si>
  <si>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</si>
  <si>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</si>
  <si>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</si>
  <si>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</si>
  <si>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</si>
  <si>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</si>
  <si>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</si>
  <si>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</si>
  <si>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</si>
  <si>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</si>
  <si>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</si>
  <si>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</si>
  <si>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</si>
  <si>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</si>
  <si>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</si>
  <si>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</si>
  <si>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</si>
  <si>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</si>
  <si>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</si>
  <si>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</si>
  <si>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</si>
  <si>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</si>
  <si>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</si>
  <si>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</si>
  <si>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</si>
  <si>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</si>
  <si>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</si>
  <si>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</si>
  <si>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</si>
  <si>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</si>
  <si>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</si>
  <si>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</si>
  <si>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</si>
  <si>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</si>
  <si>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</si>
  <si>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</si>
  <si>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</si>
  <si>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</si>
  <si>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</si>
  <si>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</si>
  <si>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</si>
  <si>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</si>
  <si>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</si>
  <si>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</si>
  <si>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</si>
  <si>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</si>
  <si>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</si>
  <si>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</si>
  <si>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</si>
  <si>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</si>
  <si>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</si>
  <si>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</si>
  <si>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</si>
  <si>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</si>
  <si>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</si>
  <si>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</si>
  <si>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</si>
  <si>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</si>
  <si>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</si>
  <si>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</si>
  <si>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</si>
  <si>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</si>
  <si>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</si>
  <si>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</si>
  <si>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</si>
  <si>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</si>
  <si>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</si>
  <si>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</si>
  <si>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</si>
  <si>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</si>
  <si>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</si>
  <si>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</si>
  <si>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</si>
  <si>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</si>
  <si>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</si>
  <si>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</si>
  <si>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</si>
  <si>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</si>
  <si>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</si>
  <si>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</si>
  <si>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</si>
  <si>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</si>
  <si>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</si>
  <si>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</si>
  <si>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</si>
  <si>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</si>
  <si>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</si>
  <si>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</si>
  <si>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</si>
  <si>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</si>
  <si>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</si>
  <si>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</si>
  <si>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</si>
  <si>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</si>
  <si>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</si>
  <si>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</si>
  <si>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</si>
  <si>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</si>
  <si>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</si>
  <si>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</si>
  <si>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</si>
  <si>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</si>
  <si>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</si>
  <si>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</si>
  <si>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</si>
  <si>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</si>
  <si>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</si>
  <si>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</si>
  <si>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</si>
  <si>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</si>
  <si>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</si>
  <si>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</si>
  <si>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</si>
  <si>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</si>
  <si>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</si>
  <si>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</si>
  <si>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</si>
  <si>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</si>
  <si>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</si>
  <si>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</si>
  <si>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</si>
  <si>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</si>
  <si>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</si>
  <si>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</si>
  <si>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</si>
  <si>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</si>
  <si>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</si>
  <si>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</si>
  <si>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</si>
  <si>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</si>
  <si>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</si>
  <si>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</si>
  <si>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</si>
  <si>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</si>
  <si>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</si>
  <si>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</si>
  <si>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</si>
  <si>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</si>
  <si>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</si>
  <si>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</si>
  <si>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</si>
  <si>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</si>
  <si>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</si>
  <si>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</si>
  <si>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</si>
  <si>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</si>
  <si>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</si>
  <si>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</si>
  <si>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</si>
  <si>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</si>
  <si>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</si>
  <si>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</si>
  <si>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</si>
  <si>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</si>
  <si>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</si>
  <si>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</si>
  <si>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</si>
  <si>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</si>
  <si>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</si>
  <si>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</si>
  <si>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</si>
  <si>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</si>
  <si>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</si>
  <si>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</si>
  <si>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</si>
  <si>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</si>
  <si>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</si>
  <si>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</si>
  <si>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</si>
  <si>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</si>
  <si>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</si>
  <si>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</si>
  <si>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</si>
  <si>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</si>
  <si>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</si>
  <si>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</si>
  <si>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</si>
  <si>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</si>
  <si>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</si>
  <si>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</si>
  <si>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</si>
  <si>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</si>
  <si>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</si>
  <si>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</si>
  <si>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</si>
  <si>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</si>
  <si>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</si>
  <si>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</si>
  <si>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</si>
  <si>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</si>
  <si>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</si>
  <si>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</si>
  <si>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</si>
  <si>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</si>
  <si>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</si>
  <si>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</si>
  <si>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</si>
  <si>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</si>
  <si>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</si>
  <si>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</si>
  <si>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</si>
  <si>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</si>
  <si>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</si>
  <si>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</si>
  <si>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</si>
  <si>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</si>
  <si>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</si>
  <si>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</si>
  <si>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</si>
  <si>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</si>
  <si>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</si>
  <si>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</si>
  <si>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</si>
  <si>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</si>
  <si>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</si>
  <si>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</si>
  <si>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</si>
  <si>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</si>
  <si>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</si>
  <si>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</si>
  <si>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</si>
  <si>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</si>
  <si>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</si>
  <si>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</si>
  <si>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</si>
  <si>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</si>
  <si>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</si>
  <si>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</si>
  <si>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</si>
  <si>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</si>
  <si>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</si>
  <si>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</si>
  <si>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</si>
  <si>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</si>
  <si>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</si>
  <si>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</si>
  <si>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</si>
  <si>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</si>
  <si>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</si>
  <si>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</si>
  <si>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</si>
  <si>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</si>
  <si>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</si>
  <si>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</si>
  <si>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</si>
  <si>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</si>
  <si>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</si>
  <si>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</si>
  <si>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</si>
  <si>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</si>
  <si>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</si>
  <si>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</si>
  <si>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</si>
  <si>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</si>
  <si>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</si>
  <si>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</si>
  <si>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</si>
  <si>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</si>
  <si>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</si>
  <si>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</si>
  <si>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</si>
  <si>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</si>
  <si>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</si>
  <si>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</si>
  <si>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</si>
  <si>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</si>
  <si>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</si>
  <si>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</si>
  <si>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</si>
  <si>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</si>
  <si>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</si>
  <si>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</si>
  <si>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</si>
  <si>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</si>
  <si>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</si>
  <si>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</si>
  <si>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</si>
  <si>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</si>
  <si>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</si>
  <si>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</si>
  <si>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</si>
  <si>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</si>
  <si>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</si>
  <si>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</si>
  <si>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</si>
  <si>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</si>
  <si>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</si>
  <si>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</si>
  <si>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</si>
  <si>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</si>
  <si>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</si>
  <si>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</si>
  <si>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</si>
  <si>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</si>
  <si>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</si>
  <si>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</si>
  <si>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</si>
  <si>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</si>
  <si>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</si>
  <si>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</si>
  <si>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</si>
  <si>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</si>
  <si>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</si>
  <si>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</si>
  <si>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</si>
  <si>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</si>
  <si>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</si>
  <si>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</si>
  <si>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</si>
  <si>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</si>
  <si>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</si>
  <si>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</si>
  <si>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</si>
  <si>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</si>
  <si>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</si>
  <si>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</si>
  <si>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</si>
  <si>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</si>
  <si>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</si>
  <si>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</si>
  <si>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</si>
  <si>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</si>
  <si>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</si>
  <si>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</si>
  <si>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</si>
  <si>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</si>
  <si>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</si>
  <si>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</si>
  <si>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</si>
  <si>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</si>
  <si>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</si>
  <si>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</si>
  <si>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</si>
  <si>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</si>
  <si>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</si>
  <si>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</si>
  <si>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</si>
  <si>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</si>
  <si>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</si>
  <si>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</si>
  <si>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</si>
  <si>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</si>
  <si>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</si>
  <si>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</si>
  <si>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</si>
  <si>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</si>
  <si>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</si>
  <si>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</si>
  <si>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</si>
  <si>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</si>
  <si>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</si>
  <si>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</si>
  <si>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</si>
  <si>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</si>
  <si>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</si>
  <si>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</si>
  <si>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</si>
  <si>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</si>
  <si>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</si>
  <si>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</si>
  <si>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</si>
  <si>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</si>
  <si>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</si>
  <si>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</si>
  <si>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</si>
  <si>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</si>
  <si>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</si>
  <si>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</si>
  <si>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</si>
  <si>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</si>
  <si>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</si>
  <si>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</si>
  <si>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</si>
  <si>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</si>
  <si>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</si>
  <si>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</si>
  <si>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</si>
  <si>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</si>
  <si>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</si>
  <si>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</si>
  <si>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</si>
  <si>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</si>
  <si>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</si>
  <si>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</si>
  <si>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</si>
  <si>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</si>
  <si>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</si>
  <si>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</si>
  <si>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</si>
  <si>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</si>
  <si>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</si>
  <si>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</si>
  <si>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</si>
  <si>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</si>
  <si>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</si>
  <si>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</si>
  <si>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</si>
  <si>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</si>
  <si>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</si>
  <si>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</si>
  <si>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</si>
  <si>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</si>
  <si>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</si>
  <si>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</si>
  <si>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</si>
  <si>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</si>
  <si>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</si>
  <si>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</si>
  <si>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</si>
  <si>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</si>
  <si>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</si>
  <si>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</si>
  <si>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</si>
  <si>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</si>
  <si>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</si>
  <si>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</si>
  <si>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</si>
  <si>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</si>
  <si>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</si>
  <si>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</si>
  <si>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</si>
  <si>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</si>
  <si>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</si>
  <si>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</si>
  <si>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</si>
  <si>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</si>
  <si>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</si>
  <si>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</si>
  <si>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</si>
  <si>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</si>
  <si>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</si>
  <si>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</si>
  <si>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</si>
  <si>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</si>
  <si>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</si>
  <si>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</si>
  <si>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</si>
  <si>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</si>
  <si>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</si>
  <si>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</si>
  <si>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</si>
  <si>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</si>
  <si>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</si>
  <si>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</si>
  <si>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</si>
  <si>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</si>
  <si>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</si>
  <si>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</si>
  <si>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</si>
  <si>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</si>
  <si>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</si>
  <si>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</si>
  <si>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</si>
  <si>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</si>
  <si>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</si>
  <si>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</si>
  <si>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</si>
  <si>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</si>
  <si>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</si>
  <si>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</si>
  <si>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</si>
  <si>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</si>
  <si>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</si>
  <si>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</si>
  <si>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</si>
  <si>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</si>
  <si>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</si>
  <si>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</si>
  <si>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</si>
  <si>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</si>
  <si>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</si>
  <si>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</si>
  <si>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</si>
  <si>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</si>
  <si>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</si>
  <si>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</si>
  <si>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</si>
  <si>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</si>
  <si>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</si>
  <si>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</si>
  <si>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</si>
  <si>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</si>
  <si>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</si>
  <si>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</si>
  <si>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</si>
  <si>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</si>
  <si>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</si>
  <si>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</si>
  <si>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</si>
  <si>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</si>
  <si>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</si>
  <si>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</si>
  <si>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</si>
  <si>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</si>
  <si>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</si>
  <si>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</si>
  <si>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</si>
  <si>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</si>
  <si>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</si>
  <si>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</si>
  <si>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</si>
  <si>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</si>
  <si>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</si>
  <si>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</si>
  <si>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</si>
  <si>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</si>
  <si>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</si>
  <si>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</si>
  <si>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</si>
  <si>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</si>
  <si>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</si>
  <si>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</si>
  <si>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</si>
  <si>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</si>
  <si>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</si>
  <si>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</si>
  <si>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</si>
  <si>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</si>
  <si>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</si>
  <si>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</si>
  <si>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</si>
  <si>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</si>
  <si>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</si>
  <si>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</si>
  <si>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</si>
  <si>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</si>
  <si>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</si>
  <si>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</si>
  <si>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</si>
  <si>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</si>
  <si>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</si>
  <si>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</si>
  <si>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</si>
  <si>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</si>
  <si>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</si>
  <si>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</si>
  <si>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</si>
  <si>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</si>
  <si>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</si>
  <si>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</si>
  <si>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</si>
  <si>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</si>
  <si>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</si>
  <si>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</si>
  <si>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</si>
  <si>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</si>
  <si>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</si>
  <si>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</si>
  <si>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</si>
  <si>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</si>
  <si>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</si>
  <si>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</si>
  <si>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</si>
  <si>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</si>
  <si>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</si>
  <si>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</si>
  <si>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</si>
  <si>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</si>
  <si>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</si>
  <si>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</si>
  <si>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</si>
  <si>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</si>
  <si>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</si>
  <si>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</si>
  <si>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</si>
  <si>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</si>
  <si>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</si>
  <si>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</si>
  <si>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</si>
  <si>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</si>
  <si>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</si>
  <si>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</si>
  <si>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</si>
  <si>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</si>
  <si>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</si>
  <si>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</si>
  <si>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</si>
  <si>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</si>
  <si>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</si>
  <si>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</si>
  <si>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</si>
  <si>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</si>
  <si>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</si>
  <si>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</si>
  <si>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</si>
  <si>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</si>
  <si>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</si>
  <si>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</si>
  <si>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</si>
  <si>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</si>
  <si>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</si>
  <si>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</si>
  <si>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</si>
  <si>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</si>
  <si>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</si>
  <si>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</si>
  <si>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</si>
  <si>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</si>
  <si>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</si>
  <si>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</si>
  <si>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</si>
  <si>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</si>
  <si>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</si>
  <si>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</si>
  <si>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</si>
  <si>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</si>
  <si>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</si>
  <si>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</si>
  <si>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</si>
  <si>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</si>
  <si>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</si>
  <si>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</si>
  <si>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</si>
  <si>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</si>
  <si>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</si>
  <si>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</si>
  <si>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</si>
  <si>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</si>
  <si>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</si>
  <si>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</si>
  <si>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</si>
  <si>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</si>
  <si>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</si>
  <si>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</si>
  <si>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</si>
  <si>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</si>
  <si>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</si>
  <si>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</si>
  <si>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</si>
  <si>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</si>
  <si>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</si>
  <si>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</si>
  <si>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</si>
  <si>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</si>
  <si>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</si>
  <si>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</si>
  <si>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</si>
  <si>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</si>
  <si>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</si>
  <si>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</si>
  <si>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</si>
  <si>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</si>
  <si>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</si>
  <si>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</si>
  <si>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</si>
  <si>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</si>
  <si>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</si>
  <si>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</si>
  <si>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</si>
  <si>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</si>
  <si>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</si>
  <si>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</si>
  <si>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</si>
  <si>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</si>
  <si>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</si>
  <si>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</si>
  <si>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</si>
  <si>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</si>
  <si>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</si>
  <si>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</si>
  <si>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</si>
  <si>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</si>
  <si>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</si>
  <si>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</si>
  <si>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</si>
  <si>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</si>
  <si>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</si>
  <si>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</si>
  <si>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</si>
  <si>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</si>
  <si>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</si>
  <si>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</si>
  <si>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</si>
  <si>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</si>
  <si>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</si>
  <si>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</si>
  <si>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</si>
  <si>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</si>
  <si>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</si>
  <si>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</si>
  <si>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</si>
  <si>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</si>
  <si>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</si>
  <si>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</si>
  <si>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</si>
  <si>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</si>
  <si>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</si>
  <si>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</si>
  <si>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</si>
  <si>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</si>
  <si>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</si>
  <si>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</si>
  <si>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</si>
  <si>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</si>
  <si>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</si>
  <si>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</si>
  <si>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</si>
  <si>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</si>
  <si>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</si>
  <si>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</si>
  <si>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</si>
  <si>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</si>
  <si>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</si>
  <si>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</si>
  <si>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</si>
  <si>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</si>
  <si>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</si>
  <si>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</si>
  <si>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</si>
  <si>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</si>
  <si>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</si>
  <si>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</si>
  <si>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</si>
  <si>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</si>
  <si>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</si>
  <si>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</si>
  <si>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</si>
  <si>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</si>
  <si>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</si>
  <si>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</si>
  <si>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</si>
  <si>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</si>
  <si>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</si>
  <si>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</si>
  <si>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</si>
  <si>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</si>
  <si>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</si>
  <si>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</si>
  <si>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</si>
  <si>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</si>
  <si>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</si>
  <si>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</si>
  <si>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</si>
  <si>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</si>
  <si>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</si>
  <si>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</si>
  <si>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</si>
  <si>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</si>
  <si>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</si>
  <si>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</si>
  <si>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</si>
  <si>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</si>
  <si>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</si>
  <si>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</si>
  <si>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</si>
  <si>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</si>
  <si>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</si>
  <si>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</si>
  <si>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</si>
  <si>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</si>
  <si>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</si>
  <si>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</si>
  <si>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</si>
  <si>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</si>
  <si>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</si>
  <si>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</si>
  <si>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</si>
  <si>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</si>
  <si>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</si>
  <si>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</si>
  <si>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</si>
  <si>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</si>
  <si>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</si>
  <si>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</si>
  <si>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</si>
  <si>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</si>
  <si>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</si>
  <si>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</si>
  <si>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</si>
  <si>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</si>
  <si>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</si>
  <si>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</si>
  <si>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</si>
  <si>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</si>
  <si>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</si>
  <si>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</si>
  <si>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</si>
  <si>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</si>
  <si>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</si>
  <si>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</si>
  <si>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</si>
  <si>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</si>
  <si>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</si>
  <si>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</si>
  <si>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</si>
  <si>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</si>
  <si>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</si>
  <si>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</si>
  <si>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</si>
  <si>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</si>
  <si>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</si>
  <si>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</si>
  <si>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</si>
  <si>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</si>
  <si>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</si>
  <si>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</si>
  <si>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</si>
  <si>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</si>
  <si>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</si>
  <si>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</si>
  <si>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</si>
  <si>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</si>
  <si>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</si>
  <si>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</si>
  <si>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</si>
  <si>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</si>
  <si>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</si>
  <si>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</si>
  <si>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</si>
  <si>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</si>
  <si>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</si>
  <si>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</si>
  <si>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</si>
  <si>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</si>
  <si>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</si>
  <si>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</si>
  <si>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</si>
  <si>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</si>
  <si>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</si>
  <si>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</si>
  <si>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</si>
  <si>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</si>
  <si>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</si>
  <si>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</si>
  <si>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</si>
  <si>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</si>
  <si>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</si>
  <si>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</si>
  <si>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</si>
  <si>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</si>
  <si>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</si>
  <si>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</si>
  <si>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</si>
  <si>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</si>
  <si>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</si>
  <si>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</si>
  <si>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</si>
  <si>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</si>
  <si>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</si>
  <si>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</si>
  <si>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</si>
  <si>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</si>
  <si>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</si>
  <si>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</si>
  <si>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</si>
  <si>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</si>
  <si>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</si>
  <si>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</si>
  <si>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</si>
  <si>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</si>
  <si>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</si>
  <si>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</si>
  <si>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</si>
  <si>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</si>
  <si>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</si>
  <si>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</si>
  <si>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</si>
  <si>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</si>
  <si>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</si>
  <si>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</si>
  <si>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</si>
  <si>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</si>
  <si>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</si>
  <si>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</si>
  <si>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</si>
  <si>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</si>
  <si>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</si>
  <si>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</si>
  <si>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</si>
  <si>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</si>
  <si>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</si>
  <si>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</si>
  <si>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</si>
  <si>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</si>
  <si>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</si>
  <si>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</si>
  <si>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</si>
  <si>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</si>
  <si>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</si>
  <si>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</si>
  <si>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</si>
  <si>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</si>
  <si>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</si>
  <si>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</si>
  <si>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</si>
  <si>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</si>
  <si>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</si>
  <si>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</si>
  <si>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</si>
  <si>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</si>
  <si>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</si>
  <si>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</si>
  <si>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</si>
  <si>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</si>
  <si>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</si>
  <si>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</si>
  <si>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</si>
  <si>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</si>
  <si>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</si>
  <si>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</si>
  <si>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</si>
  <si>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</si>
  <si>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</si>
  <si>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</si>
  <si>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</si>
  <si>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</si>
  <si>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</si>
  <si>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</si>
  <si>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</si>
  <si>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</si>
  <si>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</si>
  <si>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</si>
  <si>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</si>
  <si>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</si>
  <si>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</si>
  <si>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</si>
  <si>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</si>
  <si>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</si>
  <si>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</si>
  <si>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</si>
  <si>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</si>
  <si>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</si>
  <si>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</si>
  <si>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</si>
  <si>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</si>
  <si>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</si>
  <si>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</si>
  <si>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</si>
  <si>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</si>
  <si>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</si>
  <si>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</si>
  <si>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</si>
  <si>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</si>
  <si>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</si>
  <si>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</si>
  <si>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</si>
  <si>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</si>
  <si>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</si>
  <si>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</si>
  <si>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</si>
  <si>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</si>
  <si>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</si>
  <si>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</si>
  <si>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</si>
  <si>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</si>
  <si>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</si>
  <si>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</si>
  <si>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</si>
  <si>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</si>
  <si>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</si>
  <si>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</si>
  <si>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</si>
  <si>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</si>
  <si>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</si>
  <si>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</si>
  <si>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</si>
  <si>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</si>
  <si>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</si>
  <si>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</si>
  <si>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</si>
  <si>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</si>
  <si>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</si>
  <si>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</si>
  <si>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</si>
  <si>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</si>
  <si>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</si>
  <si>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</si>
  <si>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</si>
  <si>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</si>
  <si>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</si>
  <si>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</si>
  <si>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</si>
  <si>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</si>
  <si>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</si>
  <si>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</si>
  <si>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</si>
  <si>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</si>
  <si>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</si>
  <si>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</si>
  <si>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</si>
  <si>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</si>
  <si>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</si>
  <si>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</si>
  <si>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</si>
  <si>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</si>
  <si>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</si>
  <si>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</si>
  <si>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</si>
  <si>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</si>
  <si>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</si>
  <si>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</si>
  <si>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</si>
  <si>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</si>
  <si>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</si>
  <si>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</si>
  <si>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</si>
  <si>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</si>
  <si>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</si>
  <si>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</si>
  <si>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</si>
  <si>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</si>
  <si>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</si>
  <si>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</si>
  <si>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</si>
  <si>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</si>
  <si>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</si>
  <si>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</si>
  <si>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</si>
  <si>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</si>
  <si>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</si>
  <si>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</si>
  <si>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</si>
  <si>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</si>
  <si>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</si>
  <si>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</si>
  <si>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</si>
  <si>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</si>
  <si>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</si>
  <si>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</si>
  <si>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</si>
  <si>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</si>
  <si>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</si>
  <si>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</si>
  <si>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</si>
  <si>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</si>
  <si>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</si>
  <si>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</si>
  <si>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</si>
  <si>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</si>
  <si>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</si>
  <si>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</si>
  <si>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</si>
  <si>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</si>
  <si>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</si>
  <si>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</si>
  <si>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</si>
  <si>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</si>
  <si>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</si>
  <si>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</si>
  <si>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</si>
  <si>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</si>
  <si>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</si>
  <si>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</si>
  <si>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</si>
  <si>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</si>
  <si>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</si>
  <si>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</si>
  <si>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</si>
  <si>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</si>
  <si>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</si>
  <si>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</si>
  <si>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</si>
  <si>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</si>
  <si>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</si>
  <si>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</si>
  <si>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</si>
  <si>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</si>
  <si>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</si>
  <si>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</si>
  <si>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</si>
  <si>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</si>
  <si>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</si>
  <si>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</si>
  <si>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</si>
  <si>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</si>
  <si>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</si>
  <si>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</si>
  <si>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</si>
  <si>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</si>
  <si>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</si>
  <si>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</si>
  <si>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</si>
  <si>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</si>
  <si>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</si>
  <si>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</si>
  <si>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</si>
  <si>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</si>
  <si>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</si>
  <si>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</si>
  <si>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</si>
  <si>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</si>
  <si>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</si>
  <si>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</si>
  <si>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</si>
  <si>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</si>
  <si>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</si>
  <si>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</si>
  <si>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</si>
  <si>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</si>
  <si>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</si>
  <si>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</si>
  <si>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</si>
  <si>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</si>
  <si>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</si>
  <si>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</si>
  <si>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</si>
  <si>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</si>
  <si>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</si>
  <si>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</si>
  <si>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</si>
  <si>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</si>
  <si>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</si>
  <si>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</si>
  <si>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</si>
  <si>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</si>
  <si>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</si>
  <si>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</si>
  <si>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</si>
  <si>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</si>
  <si>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</si>
  <si>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</si>
  <si>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</si>
  <si>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</si>
  <si>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</si>
  <si>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</si>
  <si>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</si>
  <si>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</si>
  <si>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</si>
  <si>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</si>
  <si>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</si>
  <si>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</si>
  <si>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</si>
  <si>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</si>
  <si>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</si>
  <si>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</si>
  <si>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</si>
  <si>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</si>
  <si>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</si>
  <si>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</si>
  <si>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</si>
  <si>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</si>
  <si>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</si>
  <si>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</si>
  <si>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</si>
  <si>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</si>
  <si>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</si>
  <si>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</si>
  <si>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</si>
  <si>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</si>
  <si>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</si>
  <si>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</si>
  <si>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</si>
  <si>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</si>
  <si>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</si>
  <si>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</si>
  <si>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</si>
  <si>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</si>
  <si>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</si>
  <si>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</si>
  <si>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</si>
  <si>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</si>
  <si>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</si>
  <si>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</si>
  <si>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</si>
  <si>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</si>
  <si>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</si>
  <si>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</si>
  <si>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</si>
  <si>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</si>
  <si>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</si>
  <si>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</si>
  <si>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</si>
  <si>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</si>
  <si>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</si>
  <si>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</si>
  <si>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</si>
  <si>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</si>
  <si>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</si>
  <si>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</si>
  <si>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</si>
  <si>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</si>
  <si>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</si>
  <si>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</si>
  <si>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</si>
  <si>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</si>
  <si>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</si>
  <si>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</si>
  <si>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</si>
  <si>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</si>
  <si>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</si>
  <si>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</si>
  <si>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</si>
  <si>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</si>
  <si>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</si>
  <si>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</si>
  <si>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</si>
  <si>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</si>
  <si>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</si>
  <si>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</si>
  <si>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</si>
  <si>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</si>
  <si>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</si>
  <si>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</si>
  <si>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</si>
  <si>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</si>
  <si>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</si>
  <si>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</si>
  <si>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</si>
  <si>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</si>
  <si>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</si>
  <si>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</si>
  <si>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</si>
  <si>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</si>
  <si>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</si>
  <si>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</si>
  <si>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</si>
  <si>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</si>
  <si>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</si>
  <si>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</si>
  <si>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</si>
  <si>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</si>
  <si>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</si>
  <si>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</si>
  <si>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</si>
  <si>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</si>
  <si>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</si>
  <si>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</si>
  <si>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</si>
  <si>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</si>
  <si>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</si>
  <si>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</si>
  <si>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</si>
  <si>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</si>
  <si>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</si>
  <si>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</si>
  <si>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</si>
  <si>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</si>
  <si>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</si>
  <si>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</si>
  <si>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</si>
  <si>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</si>
  <si>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</si>
  <si>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</si>
  <si>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</si>
  <si>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</si>
  <si>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</si>
  <si>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</si>
  <si>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</si>
  <si>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</si>
  <si>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</si>
  <si>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</si>
  <si>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</si>
  <si>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</si>
  <si>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</si>
  <si>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</si>
  <si>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</si>
  <si>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</si>
  <si>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</si>
  <si>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</si>
  <si>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</si>
  <si>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</si>
  <si>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</si>
  <si>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</si>
  <si>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</si>
  <si>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</si>
  <si>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</si>
  <si>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</si>
  <si>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</si>
  <si>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</si>
  <si>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</si>
  <si>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</si>
  <si>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</si>
  <si>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</si>
  <si>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</si>
  <si>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</si>
  <si>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</si>
  <si>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</si>
  <si>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</si>
  <si>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</si>
  <si>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</si>
  <si>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</si>
  <si>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</si>
  <si>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</si>
  <si>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</si>
  <si>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</si>
  <si>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</si>
  <si>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</si>
  <si>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</si>
  <si>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</si>
  <si>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</si>
  <si>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</si>
  <si>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</si>
  <si>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</si>
  <si>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</si>
  <si>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</si>
  <si>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</si>
  <si>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</si>
  <si>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</si>
  <si>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</si>
  <si>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</si>
  <si>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</si>
  <si>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</si>
  <si>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</si>
  <si>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</si>
  <si>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</si>
  <si>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</si>
  <si>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</si>
  <si>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</si>
  <si>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</si>
  <si>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</si>
  <si>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</si>
  <si>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</si>
  <si>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</si>
  <si>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</si>
  <si>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</si>
  <si>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</si>
  <si>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</si>
  <si>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</si>
  <si>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</si>
  <si>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</si>
  <si>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</si>
  <si>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</si>
  <si>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</si>
  <si>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</si>
  <si>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</si>
  <si>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</si>
  <si>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</si>
  <si>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</si>
  <si>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</si>
  <si>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</si>
  <si>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</si>
  <si>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</si>
  <si>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</si>
  <si>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</si>
  <si>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</si>
  <si>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</si>
  <si>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</si>
  <si>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</si>
  <si>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</si>
  <si>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</si>
  <si>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</si>
  <si>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</si>
  <si>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</si>
  <si>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</si>
  <si>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</si>
  <si>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</si>
  <si>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</si>
  <si>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</si>
  <si>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</si>
  <si>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</si>
  <si>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</si>
  <si>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</si>
  <si>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</si>
  <si>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</si>
  <si>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</si>
  <si>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</si>
  <si>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</si>
  <si>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</si>
  <si>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</si>
  <si>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</si>
  <si>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</si>
  <si>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</si>
  <si>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</si>
  <si>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</si>
  <si>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</si>
  <si>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</si>
  <si>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</si>
  <si>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</si>
  <si>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</si>
  <si>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</si>
  <si>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</si>
  <si>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</si>
  <si>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</si>
  <si>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</si>
  <si>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</si>
  <si>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</si>
  <si>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</si>
  <si>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</si>
  <si>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</si>
  <si>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</si>
  <si>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</si>
  <si>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</si>
  <si>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</si>
  <si>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</si>
  <si>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</si>
  <si>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</si>
  <si>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</si>
  <si>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</si>
  <si>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</si>
  <si>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</si>
  <si>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</si>
  <si>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</si>
  <si>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</si>
  <si>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</si>
  <si>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</si>
  <si>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</si>
  <si>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</si>
  <si>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</si>
  <si>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</si>
  <si>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</si>
  <si>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</si>
  <si>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</si>
  <si>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</si>
  <si>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</si>
  <si>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</si>
  <si>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</si>
  <si>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</si>
  <si>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</si>
  <si>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</si>
  <si>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</si>
  <si>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</si>
  <si>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</si>
  <si>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</si>
  <si>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</si>
  <si>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</si>
  <si>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</si>
  <si>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</si>
  <si>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</si>
  <si>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</si>
  <si>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</si>
  <si>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</si>
  <si>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</si>
  <si>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</si>
  <si>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</si>
  <si>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</si>
  <si>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</si>
  <si>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</si>
  <si>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</si>
  <si>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</si>
  <si>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</si>
  <si>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</si>
  <si>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</si>
  <si>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</si>
  <si>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</si>
  <si>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</si>
  <si>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</si>
  <si>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</si>
  <si>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</si>
  <si>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</si>
  <si>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</si>
  <si>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</si>
  <si>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</si>
  <si>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</si>
  <si>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</si>
  <si>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</si>
  <si>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</si>
  <si>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</si>
  <si>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</si>
  <si>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</si>
  <si>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</si>
  <si>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</si>
  <si>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</si>
  <si>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</si>
  <si>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</si>
  <si>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</si>
  <si>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</si>
  <si>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</si>
  <si>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</si>
  <si>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</si>
  <si>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</si>
  <si>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</si>
  <si>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</si>
  <si>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</si>
  <si>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</si>
  <si>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</si>
  <si>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</si>
  <si>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</si>
  <si>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</si>
  <si>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</si>
  <si>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</si>
  <si>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</si>
  <si>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</si>
  <si>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</si>
  <si>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</si>
  <si>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</si>
  <si>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</si>
  <si>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</si>
  <si>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</si>
  <si>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</si>
  <si>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</si>
  <si>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</si>
  <si>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</si>
  <si>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</si>
  <si>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</si>
  <si>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</si>
  <si>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</si>
  <si>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</si>
  <si>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</si>
  <si>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</si>
  <si>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</si>
  <si>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</si>
  <si>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</si>
  <si>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</si>
  <si>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</si>
  <si>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</si>
  <si>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</si>
  <si>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</si>
  <si>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</si>
  <si>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</si>
  <si>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</si>
  <si>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</si>
  <si>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</si>
  <si>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</si>
  <si>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</si>
  <si>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</si>
  <si>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</si>
  <si>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</si>
  <si>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</si>
  <si>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</si>
  <si>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</si>
  <si>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</si>
  <si>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</si>
  <si>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</si>
  <si>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</si>
  <si>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</si>
  <si>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</si>
  <si>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</si>
  <si>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</si>
  <si>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</si>
  <si>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</si>
  <si>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</si>
  <si>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</si>
  <si>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</si>
  <si>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</si>
  <si>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</si>
  <si>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</si>
  <si>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</si>
  <si>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</si>
  <si>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</si>
  <si>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</si>
  <si>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</si>
  <si>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</si>
  <si>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</si>
  <si>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</si>
  <si>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</si>
  <si>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</si>
  <si>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</si>
  <si>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</si>
  <si>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</si>
  <si>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</si>
  <si>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</si>
  <si>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</si>
  <si>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</si>
  <si>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</si>
  <si>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</si>
  <si>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</si>
  <si>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</si>
  <si>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</si>
  <si>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</si>
  <si>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</si>
  <si>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</si>
  <si>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</si>
  <si>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</si>
  <si>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</si>
  <si>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</si>
  <si>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</si>
  <si>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</si>
  <si>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</si>
  <si>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</si>
  <si>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</si>
  <si>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</si>
  <si>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</si>
  <si>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</si>
  <si>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</si>
  <si>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</si>
  <si>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</si>
  <si>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</si>
  <si>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</si>
  <si>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</si>
  <si>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</si>
  <si>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</si>
  <si>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</si>
  <si>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</si>
  <si>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</si>
  <si>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</si>
  <si>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</si>
  <si>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</si>
  <si>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</si>
  <si>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</si>
  <si>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</si>
  <si>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</si>
  <si>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</si>
  <si>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</si>
  <si>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</si>
  <si>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</si>
  <si>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</si>
  <si>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</si>
  <si>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</si>
  <si>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</si>
  <si>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</si>
  <si>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</si>
  <si>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</si>
  <si>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</si>
  <si>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</si>
  <si>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</si>
  <si>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</si>
  <si>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</si>
  <si>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</si>
  <si>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</si>
  <si>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</si>
  <si>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</si>
  <si>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</si>
  <si>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</si>
  <si>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</si>
  <si>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</si>
  <si>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</si>
  <si>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</si>
  <si>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</si>
  <si>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</si>
  <si>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</si>
  <si>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</si>
  <si>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</si>
  <si>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</si>
  <si>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</si>
  <si>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</si>
  <si>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</si>
  <si>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</si>
  <si>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</si>
  <si>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</si>
  <si>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</si>
  <si>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</si>
  <si>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</si>
  <si>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</si>
  <si>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</si>
  <si>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</si>
  <si>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</si>
  <si>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</si>
  <si>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</si>
  <si>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</si>
  <si>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</si>
  <si>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</si>
  <si>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</si>
  <si>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</si>
  <si>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</si>
  <si>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</si>
  <si>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</si>
  <si>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</si>
  <si>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</si>
  <si>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</si>
  <si>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</si>
  <si>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</si>
  <si>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</si>
  <si>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</si>
  <si>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</si>
  <si>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</si>
  <si>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</si>
  <si>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</si>
  <si>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</si>
  <si>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</si>
  <si>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</si>
  <si>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</si>
  <si>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</si>
  <si>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</si>
  <si>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</si>
  <si>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</si>
  <si>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</si>
  <si>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</si>
  <si>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</si>
  <si>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</si>
  <si>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</si>
  <si>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</si>
  <si>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</si>
  <si>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</si>
  <si>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</si>
  <si>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</si>
  <si>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</si>
  <si>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</si>
  <si>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</si>
  <si>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</si>
  <si>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</si>
  <si>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</si>
  <si>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</si>
  <si>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</si>
  <si>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</si>
  <si>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</si>
  <si>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</si>
  <si>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</si>
  <si>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</si>
  <si>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</si>
  <si>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</si>
  <si>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</si>
  <si>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</si>
  <si>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</si>
  <si>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</si>
  <si>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</si>
  <si>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</si>
  <si>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</si>
  <si>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</si>
  <si>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</si>
  <si>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</si>
  <si>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</si>
  <si>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</si>
  <si>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</si>
  <si>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</si>
  <si>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</si>
  <si>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</si>
  <si>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</si>
  <si>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</si>
  <si>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</si>
  <si>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</si>
  <si>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</si>
  <si>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</si>
  <si>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</si>
  <si>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</si>
  <si>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</si>
  <si>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</si>
  <si>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</si>
  <si>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</si>
  <si>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</si>
  <si>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</si>
  <si>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</si>
  <si>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</si>
  <si>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</si>
  <si>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</si>
  <si>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</si>
  <si>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</si>
  <si>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</si>
  <si>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</si>
  <si>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</si>
  <si>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</si>
  <si>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</si>
  <si>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</si>
  <si>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</si>
  <si>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</si>
  <si>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</si>
  <si>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</si>
  <si>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</si>
  <si>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</si>
  <si>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</si>
  <si>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</si>
  <si>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</si>
  <si>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</si>
  <si>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</si>
  <si>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</si>
  <si>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</si>
  <si>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</si>
  <si>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</si>
  <si>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</si>
  <si>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</si>
  <si>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</si>
  <si>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</si>
  <si>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</si>
  <si>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</si>
  <si>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</si>
  <si>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</si>
  <si>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</si>
  <si>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</si>
  <si>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</si>
  <si>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</si>
  <si>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</si>
  <si>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</si>
  <si>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</si>
  <si>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</si>
  <si>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</si>
  <si>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</si>
  <si>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</si>
  <si>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</si>
  <si>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</si>
  <si>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</si>
  <si>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</si>
  <si>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</si>
  <si>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</si>
  <si>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</si>
  <si>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</si>
  <si>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</si>
  <si>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</si>
  <si>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</si>
  <si>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</si>
  <si>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</si>
  <si>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</si>
  <si>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</si>
  <si>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</si>
  <si>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</si>
  <si>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</si>
  <si>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</si>
  <si>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</si>
  <si>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</si>
  <si>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</si>
  <si>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</si>
  <si>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</si>
  <si>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</si>
  <si>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</si>
  <si>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</si>
  <si>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</si>
  <si>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</si>
  <si>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</si>
  <si>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</si>
  <si>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</si>
  <si>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</si>
  <si>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</si>
  <si>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</si>
  <si>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</si>
  <si>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</si>
  <si>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</si>
  <si>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</si>
  <si>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</si>
  <si>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</si>
  <si>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</si>
  <si>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</si>
  <si>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</si>
  <si>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</si>
  <si>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</si>
  <si>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</si>
  <si>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</si>
  <si>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</si>
  <si>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</si>
  <si>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</si>
  <si>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</si>
  <si>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</si>
  <si>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</si>
  <si>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</si>
  <si>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</si>
  <si>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</si>
  <si>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</si>
  <si>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</si>
  <si>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</si>
  <si>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</si>
  <si>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</si>
  <si>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</si>
  <si>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</si>
  <si>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</si>
  <si>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</si>
  <si>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</si>
  <si>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</si>
  <si>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</si>
  <si>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</si>
  <si>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</si>
  <si>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</si>
  <si>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</si>
  <si>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</si>
  <si>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</si>
  <si>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</si>
  <si>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</si>
  <si>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</si>
  <si>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</si>
  <si>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</si>
  <si>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</si>
  <si>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</si>
  <si>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</si>
  <si>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</si>
  <si>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</si>
  <si>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</si>
  <si>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</si>
  <si>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</si>
  <si>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</si>
  <si>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</si>
  <si>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</si>
  <si>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</si>
  <si>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</si>
  <si>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</si>
  <si>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</si>
  <si>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</si>
  <si>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</si>
  <si>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</si>
  <si>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</si>
  <si>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</si>
  <si>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</si>
  <si>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</si>
  <si>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</si>
  <si>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</si>
  <si>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</si>
  <si>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</si>
  <si>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</si>
  <si>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</si>
  <si>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</si>
  <si>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</si>
  <si>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</si>
  <si>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</si>
  <si>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</si>
  <si>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</si>
  <si>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</si>
  <si>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</si>
  <si>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</si>
  <si>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</si>
  <si>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</si>
  <si>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</si>
  <si>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</si>
  <si>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</si>
  <si>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</si>
  <si>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</si>
  <si>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</si>
  <si>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</si>
  <si>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</si>
  <si>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</si>
  <si>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</si>
  <si>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</si>
  <si>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</si>
  <si>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</si>
  <si>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</si>
  <si>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</si>
  <si>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</si>
  <si>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</si>
  <si>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</si>
  <si>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</si>
  <si>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</si>
  <si>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</si>
  <si>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</si>
  <si>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</si>
  <si>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</si>
  <si>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</si>
  <si>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</si>
  <si>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</si>
  <si>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</si>
  <si>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</si>
  <si>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</si>
  <si>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</si>
  <si>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</si>
  <si>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</si>
  <si>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</si>
  <si>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</si>
  <si>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</si>
  <si>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</si>
  <si>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</si>
  <si>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</si>
  <si>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</si>
  <si>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</si>
  <si>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</si>
  <si>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</si>
  <si>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</si>
  <si>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</si>
  <si>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</si>
  <si>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</si>
  <si>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</si>
  <si>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</si>
  <si>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</si>
  <si>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</si>
  <si>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</si>
  <si>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</si>
  <si>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</si>
  <si>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</si>
  <si>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</si>
  <si>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</si>
  <si>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</si>
  <si>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</si>
  <si>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</si>
  <si>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</si>
  <si>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</si>
  <si>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</si>
  <si>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</si>
  <si>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</si>
  <si>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</si>
  <si>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</si>
  <si>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</si>
  <si>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</si>
  <si>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</si>
  <si>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</si>
  <si>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</si>
  <si>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</si>
  <si>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</si>
  <si>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</si>
  <si>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</si>
  <si>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</si>
  <si>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</si>
  <si>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</si>
  <si>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</si>
  <si>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</si>
  <si>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</si>
  <si>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</si>
  <si>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</si>
  <si>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</si>
  <si>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</si>
  <si>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</si>
  <si>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</si>
  <si>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</si>
  <si>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</si>
  <si>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</si>
  <si>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</si>
  <si>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</si>
  <si>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</si>
  <si>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</si>
  <si>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</si>
  <si>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</si>
  <si>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</si>
  <si>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</si>
  <si>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</si>
  <si>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</si>
  <si>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</si>
  <si>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</si>
  <si>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</si>
  <si>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</si>
  <si>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</si>
  <si>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</si>
  <si>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</si>
  <si>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</si>
  <si>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</si>
  <si>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</si>
  <si>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</si>
  <si>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</si>
  <si>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</si>
  <si>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</si>
  <si>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</si>
  <si>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</si>
  <si>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</si>
  <si>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</si>
  <si>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</si>
  <si>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</si>
  <si>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</si>
  <si>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</si>
  <si>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</si>
  <si>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</si>
  <si>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</si>
  <si>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</si>
  <si>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</si>
  <si>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</si>
  <si>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</si>
  <si>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</si>
  <si>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</si>
  <si>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</si>
  <si>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</si>
  <si>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</si>
  <si>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</si>
  <si>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</si>
  <si>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</si>
  <si>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</si>
  <si>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</si>
  <si>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</si>
  <si>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</si>
  <si>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</si>
  <si>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</si>
  <si>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</si>
  <si>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</si>
  <si>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</si>
  <si>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</si>
  <si>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</si>
  <si>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</si>
  <si>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</si>
  <si>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</si>
  <si>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</si>
  <si>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</si>
  <si>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</si>
  <si>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</si>
  <si>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</si>
  <si>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</si>
  <si>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</si>
  <si>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</si>
  <si>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</si>
  <si>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</si>
  <si>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</si>
  <si>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</si>
  <si>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</si>
  <si>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</si>
  <si>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</si>
  <si>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</si>
  <si>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</si>
  <si>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</si>
  <si>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</si>
  <si>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</si>
  <si>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</si>
  <si>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</si>
  <si>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</si>
  <si>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</si>
  <si>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</si>
  <si>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</si>
  <si>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</si>
  <si>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</si>
  <si>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</si>
  <si>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</si>
  <si>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</si>
  <si>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</si>
  <si>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</si>
  <si>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</si>
  <si>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</si>
  <si>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</si>
  <si>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</si>
  <si>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</si>
  <si>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</si>
  <si>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</si>
  <si>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</si>
  <si>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</si>
  <si>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</si>
  <si>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</si>
  <si>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</si>
  <si>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</si>
  <si>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</si>
  <si>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</si>
  <si>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</si>
  <si>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</si>
  <si>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</si>
  <si>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</si>
  <si>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</si>
  <si>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</si>
  <si>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</si>
  <si>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</si>
  <si>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</si>
  <si>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</si>
  <si>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</si>
  <si>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</si>
  <si>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</si>
  <si>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</si>
  <si>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</si>
  <si>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</si>
  <si>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</si>
  <si>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</si>
  <si>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</si>
  <si>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</si>
  <si>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</si>
  <si>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</si>
  <si>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</si>
  <si>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</si>
  <si>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</si>
  <si>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</si>
  <si>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</si>
  <si>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</si>
  <si>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</si>
  <si>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</si>
  <si>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</si>
  <si>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</si>
  <si>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</si>
  <si>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</si>
  <si>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</si>
  <si>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</si>
  <si>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</si>
  <si>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</si>
  <si>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</si>
  <si>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</si>
  <si>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</si>
  <si>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</si>
  <si>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</si>
  <si>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</si>
  <si>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</si>
  <si>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</si>
  <si>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</si>
  <si>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</si>
  <si>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</si>
  <si>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</si>
  <si>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</si>
  <si>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</si>
  <si>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</si>
  <si>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</si>
  <si>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</si>
  <si>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</si>
  <si>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</si>
  <si>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</si>
  <si>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</si>
  <si>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</si>
  <si>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</si>
  <si>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</si>
  <si>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</si>
  <si>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</si>
  <si>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</si>
  <si>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</si>
  <si>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</si>
  <si>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</si>
  <si>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</si>
  <si>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</si>
  <si>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</si>
  <si>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</si>
  <si>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</si>
  <si>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</si>
  <si>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</si>
  <si>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</si>
  <si>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</si>
  <si>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</si>
  <si>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</si>
  <si>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</si>
  <si>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</si>
  <si>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</si>
  <si>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</si>
  <si>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</si>
  <si>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</si>
  <si>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</si>
  <si>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</si>
  <si>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</si>
  <si>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</si>
  <si>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</si>
  <si>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</si>
  <si>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</si>
  <si>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</si>
  <si>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</si>
  <si>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</si>
  <si>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</si>
  <si>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</si>
  <si>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</si>
  <si>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</si>
  <si>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</si>
  <si>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</si>
  <si>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</si>
  <si>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</si>
  <si>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</si>
  <si>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</si>
  <si>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</si>
  <si>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</si>
  <si>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</si>
  <si>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</si>
  <si>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</si>
  <si>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</si>
  <si>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</si>
  <si>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</si>
  <si>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</si>
  <si>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</si>
  <si>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</si>
  <si>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</si>
  <si>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</si>
  <si>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</si>
  <si>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</si>
  <si>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</si>
  <si>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</si>
  <si>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</si>
  <si>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</si>
  <si>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</si>
  <si>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</si>
  <si>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</si>
  <si>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</si>
  <si>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</si>
  <si>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</si>
  <si>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</si>
  <si>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</si>
  <si>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</si>
  <si>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</si>
  <si>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</si>
  <si>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</si>
  <si>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</si>
  <si>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</si>
  <si>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</si>
  <si>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</si>
  <si>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</si>
  <si>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</si>
  <si>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</si>
  <si>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</si>
  <si>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</si>
  <si>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</si>
  <si>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</si>
  <si>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</si>
  <si>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</si>
  <si>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</si>
  <si>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</si>
  <si>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</si>
  <si>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</si>
  <si>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</si>
  <si>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</si>
  <si>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</si>
  <si>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</si>
  <si>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</si>
  <si>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</si>
  <si>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</si>
  <si>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</si>
  <si>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</si>
  <si>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</si>
  <si>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</si>
  <si>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</si>
  <si>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</si>
  <si>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</si>
  <si>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</si>
  <si>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</si>
  <si>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</si>
  <si>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</si>
  <si>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</si>
  <si>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</si>
  <si>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</si>
  <si>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</si>
  <si>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</si>
  <si>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</si>
  <si>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</si>
  <si>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</si>
  <si>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</si>
  <si>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</si>
  <si>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</si>
  <si>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</si>
  <si>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</si>
  <si>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</si>
  <si>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</si>
  <si>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</si>
  <si>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</si>
  <si>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</si>
  <si>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</si>
  <si>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</si>
  <si>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</si>
  <si>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</si>
  <si>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</si>
  <si>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</si>
  <si>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</si>
  <si>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</si>
  <si>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</si>
  <si>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</si>
  <si>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</si>
  <si>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</si>
  <si>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</si>
  <si>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</si>
  <si>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</si>
  <si>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</si>
  <si>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</si>
  <si>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</si>
  <si>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</si>
  <si>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</si>
  <si>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</si>
  <si>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</si>
  <si>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</si>
  <si>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</si>
  <si>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</si>
  <si>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</si>
  <si>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</si>
  <si>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</si>
  <si>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</si>
  <si>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</si>
  <si>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</si>
  <si>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</si>
  <si>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</si>
  <si>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</si>
  <si>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</si>
  <si>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</si>
  <si>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</si>
  <si>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</si>
  <si>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</si>
  <si>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</si>
  <si>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</si>
  <si>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</si>
  <si>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</si>
  <si>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</si>
  <si>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</si>
  <si>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</si>
  <si>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</si>
  <si>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</si>
  <si>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</si>
  <si>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</si>
  <si>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</si>
  <si>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</si>
  <si>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</si>
  <si>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</si>
  <si>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</si>
  <si>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</si>
  <si>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</si>
  <si>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</si>
  <si>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</si>
  <si>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</si>
  <si>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</si>
  <si>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</si>
  <si>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</si>
  <si>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</si>
  <si>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</si>
  <si>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</si>
  <si>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</si>
  <si>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</si>
  <si>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</si>
  <si>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</si>
  <si>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</si>
  <si>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</si>
  <si>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</si>
  <si>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</si>
  <si>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</si>
  <si>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</si>
  <si>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</si>
  <si>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</si>
  <si>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</si>
  <si>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</si>
  <si>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</si>
  <si>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</si>
  <si>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</si>
  <si>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</si>
  <si>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</si>
  <si>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</si>
  <si>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</si>
  <si>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</si>
  <si>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</si>
  <si>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</si>
  <si>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</si>
  <si>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</si>
  <si>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</si>
  <si>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</si>
  <si>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</si>
  <si>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</si>
  <si>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</si>
  <si>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</si>
  <si>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</si>
  <si>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</si>
  <si>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</si>
  <si>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</si>
  <si>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</si>
  <si>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</si>
  <si>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</si>
  <si>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</si>
  <si>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</si>
  <si>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</si>
  <si>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</si>
  <si>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</si>
  <si>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</si>
  <si>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</si>
  <si>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</si>
  <si>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</si>
  <si>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</si>
  <si>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</si>
  <si>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</si>
  <si>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</si>
  <si>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</si>
  <si>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</si>
  <si>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</si>
  <si>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</si>
  <si>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</si>
  <si>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</si>
  <si>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</si>
  <si>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</si>
  <si>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</si>
  <si>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</si>
  <si>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</si>
  <si>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</si>
  <si>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</si>
  <si>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</si>
  <si>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</si>
  <si>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</si>
  <si>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</si>
  <si>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</si>
  <si>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</si>
  <si>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</si>
  <si>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</si>
  <si>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</si>
  <si>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</si>
  <si>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</si>
  <si>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</si>
  <si>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</si>
  <si>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</si>
  <si>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</si>
  <si>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</si>
  <si>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</si>
  <si>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</si>
  <si>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</si>
  <si>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</si>
  <si>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</si>
  <si>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</si>
  <si>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</si>
  <si>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</si>
  <si>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</si>
  <si>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</si>
  <si>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</si>
  <si>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</si>
  <si>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</si>
  <si>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</si>
  <si>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</si>
  <si>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</si>
  <si>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</si>
  <si>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</si>
  <si>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</si>
  <si>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</si>
  <si>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</si>
  <si>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</si>
  <si>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</si>
  <si>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</si>
  <si>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</si>
  <si>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</si>
  <si>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</si>
  <si>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</si>
  <si>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</si>
  <si>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</si>
  <si>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</si>
  <si>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</si>
  <si>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</si>
  <si>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</si>
  <si>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</si>
  <si>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</si>
  <si>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</si>
  <si>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</si>
  <si>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</si>
  <si>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</si>
  <si>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</si>
  <si>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</si>
  <si>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</si>
  <si>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</si>
  <si>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</si>
  <si>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</si>
  <si>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</si>
  <si>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</si>
  <si>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</si>
  <si>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</si>
  <si>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</si>
  <si>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</si>
  <si>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</si>
  <si>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</si>
  <si>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</si>
  <si>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</si>
  <si>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</si>
  <si>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</si>
  <si>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</si>
  <si>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</si>
  <si>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</si>
  <si>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</si>
  <si>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</si>
  <si>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</si>
  <si>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</si>
  <si>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</si>
  <si>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</si>
  <si>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</si>
  <si>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</si>
  <si>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</si>
  <si>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</si>
  <si>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</si>
  <si>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</si>
  <si>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</si>
  <si>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</si>
  <si>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</si>
  <si>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</si>
  <si>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</si>
  <si>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</si>
  <si>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</si>
  <si>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</si>
  <si>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</si>
  <si>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</si>
  <si>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</si>
  <si>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</si>
  <si>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</si>
  <si>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</si>
  <si>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</si>
  <si>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</si>
  <si>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</si>
  <si>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</si>
  <si>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</si>
  <si>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</si>
  <si>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</si>
  <si>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</si>
  <si>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</si>
  <si>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</si>
  <si>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</si>
  <si>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</si>
  <si>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</si>
  <si>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</si>
  <si>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</si>
  <si>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</si>
  <si>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</si>
  <si>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</si>
  <si>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</si>
  <si>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</si>
  <si>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</si>
  <si>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</si>
  <si>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</si>
  <si>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</si>
  <si>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</si>
  <si>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</si>
  <si>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</si>
  <si>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</si>
  <si>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</si>
  <si>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</si>
  <si>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</si>
  <si>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</si>
  <si>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</si>
  <si>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</si>
  <si>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</si>
  <si>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</si>
  <si>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</si>
  <si>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</si>
  <si>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</si>
  <si>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</si>
  <si>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</si>
  <si>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</si>
  <si>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</si>
  <si>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</si>
  <si>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</si>
  <si>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</si>
  <si>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</si>
  <si>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</si>
  <si>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</si>
  <si>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</si>
  <si>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</si>
  <si>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</si>
  <si>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</si>
  <si>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</si>
  <si>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</si>
  <si>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</si>
  <si>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</si>
  <si>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</si>
  <si>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</si>
  <si>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</si>
  <si>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</si>
  <si>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</si>
  <si>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</si>
  <si>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</si>
  <si>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</si>
  <si>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</si>
  <si>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</si>
  <si>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</si>
  <si>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</si>
  <si>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</si>
  <si>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</si>
  <si>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</si>
  <si>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</si>
  <si>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</si>
  <si>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</si>
  <si>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</si>
  <si>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</si>
  <si>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</si>
  <si>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</si>
  <si>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</si>
  <si>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</si>
  <si>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</si>
  <si>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</si>
  <si>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</si>
  <si>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</si>
  <si>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</si>
  <si>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</si>
  <si>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</si>
  <si>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</si>
  <si>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</si>
  <si>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</si>
  <si>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</si>
  <si>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</si>
  <si>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</si>
  <si>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</si>
  <si>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</si>
  <si>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</si>
  <si>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</si>
  <si>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</si>
  <si>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</si>
  <si>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</si>
  <si>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</si>
  <si>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</si>
  <si>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</si>
  <si>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</si>
  <si>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</si>
  <si>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</si>
  <si>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</si>
  <si>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</si>
  <si>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</si>
  <si>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</si>
  <si>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</si>
  <si>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</si>
  <si>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</si>
  <si>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</si>
  <si>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</si>
  <si>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</si>
  <si>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</si>
  <si>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</si>
  <si>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</si>
  <si>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</si>
  <si>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</si>
  <si>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</si>
  <si>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</si>
  <si>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</si>
  <si>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</si>
  <si>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</si>
  <si>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</si>
  <si>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</si>
  <si>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</si>
  <si>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</si>
  <si>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</si>
  <si>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</si>
  <si>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</si>
  <si>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</si>
  <si>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</si>
  <si>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</si>
  <si>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</si>
  <si>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</si>
  <si>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</si>
  <si>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</si>
  <si>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</si>
  <si>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</si>
  <si>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</si>
  <si>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</si>
  <si>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</si>
  <si>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</si>
  <si>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</si>
  <si>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</si>
  <si>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</si>
  <si>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</si>
  <si>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</si>
  <si>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</si>
  <si>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</si>
  <si>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</si>
  <si>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</si>
  <si>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</si>
  <si>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</si>
  <si>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</si>
  <si>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</si>
  <si>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</si>
  <si>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</si>
  <si>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</si>
  <si>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</si>
  <si>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</si>
  <si>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</si>
  <si>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</si>
  <si>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</si>
  <si>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</si>
  <si>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</si>
  <si>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</si>
  <si>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</si>
  <si>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</si>
  <si>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</si>
  <si>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</si>
  <si>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</si>
  <si>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</si>
  <si>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</si>
  <si>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</si>
  <si>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</si>
  <si>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</si>
  <si>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</si>
  <si>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</si>
  <si>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</si>
  <si>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</si>
  <si>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</si>
  <si>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</si>
  <si>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</si>
  <si>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</si>
  <si>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</si>
  <si>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</si>
  <si>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</si>
  <si>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</si>
  <si>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</si>
  <si>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</si>
  <si>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</si>
  <si>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</si>
  <si>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</si>
  <si>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</si>
  <si>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</si>
  <si>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</si>
  <si>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</si>
  <si>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</si>
  <si>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</si>
  <si>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</si>
  <si>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</si>
  <si>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</si>
  <si>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</si>
  <si>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</si>
  <si>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</si>
  <si>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</si>
  <si>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</si>
  <si>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</si>
  <si>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</si>
  <si>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</si>
  <si>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</si>
  <si>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</si>
  <si>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</si>
  <si>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</si>
  <si>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</si>
  <si>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</si>
  <si>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</si>
  <si>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</si>
  <si>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</si>
  <si>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</si>
  <si>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</si>
  <si>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</si>
  <si>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</si>
  <si>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</si>
  <si>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</si>
  <si>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</si>
  <si>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</si>
  <si>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</si>
  <si>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</si>
  <si>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</si>
  <si>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</si>
  <si>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</si>
  <si>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</si>
  <si>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</si>
  <si>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</si>
  <si>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</si>
  <si>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</si>
  <si>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</si>
  <si>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</si>
  <si>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</si>
  <si>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</si>
  <si>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</si>
  <si>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</si>
  <si>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</si>
  <si>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</si>
  <si>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</si>
  <si>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</si>
  <si>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</si>
  <si>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</si>
  <si>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</si>
  <si>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</si>
  <si>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</si>
  <si>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</si>
  <si>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</si>
  <si>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</si>
  <si>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</si>
  <si>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</si>
  <si>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</si>
  <si>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</si>
  <si>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</si>
  <si>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</si>
  <si>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</si>
  <si>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</si>
  <si>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</si>
  <si>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</si>
  <si>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</si>
  <si>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</si>
  <si>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</si>
  <si>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</si>
  <si>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</si>
  <si>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</si>
  <si>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</si>
  <si>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</si>
  <si>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</si>
  <si>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</si>
  <si>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</si>
  <si>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</si>
  <si>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</si>
  <si>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</si>
  <si>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</si>
  <si>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</si>
  <si>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</si>
  <si>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</si>
  <si>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</si>
  <si>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</si>
  <si>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</si>
  <si>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</si>
  <si>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</si>
  <si>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</si>
  <si>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</si>
  <si>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</si>
  <si>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</si>
  <si>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</si>
  <si>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</si>
  <si>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</si>
  <si>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</si>
  <si>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</si>
  <si>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</si>
  <si>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</si>
  <si>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</si>
  <si>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</si>
  <si>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</si>
  <si>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</si>
  <si>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</si>
  <si>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</si>
  <si>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</si>
  <si>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</si>
  <si>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</si>
  <si>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</si>
  <si>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</si>
  <si>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</si>
  <si>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</si>
  <si>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</si>
  <si>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</si>
  <si>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</si>
  <si>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</si>
  <si>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</si>
  <si>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</si>
  <si>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</si>
  <si>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</si>
  <si>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</si>
  <si>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</si>
  <si>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</si>
  <si>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</si>
  <si>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</si>
  <si>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</si>
  <si>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</si>
  <si>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</si>
  <si>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</si>
  <si>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</si>
  <si>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</si>
  <si>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</si>
  <si>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</si>
  <si>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</si>
  <si>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</si>
  <si>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</si>
  <si>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</si>
  <si>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</si>
  <si>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</si>
  <si>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</si>
  <si>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</si>
  <si>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</si>
  <si>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</si>
  <si>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</si>
  <si>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</si>
  <si>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</si>
  <si>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</si>
  <si>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</si>
  <si>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</si>
  <si>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</si>
  <si>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</si>
  <si>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</si>
  <si>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</si>
  <si>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</si>
  <si>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</si>
  <si>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</si>
  <si>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</si>
  <si>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</si>
  <si>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</si>
  <si>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</si>
  <si>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</si>
  <si>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</si>
  <si>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</si>
  <si>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</si>
  <si>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</si>
  <si>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</si>
  <si>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</si>
  <si>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</si>
  <si>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</si>
  <si>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</si>
  <si>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</si>
  <si>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</si>
  <si>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</si>
  <si>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</si>
  <si>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</si>
  <si>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</si>
  <si>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</si>
  <si>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</si>
  <si>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</si>
  <si>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</si>
  <si>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</si>
  <si>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</si>
  <si>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</si>
  <si>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</si>
  <si>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</si>
  <si>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</si>
  <si>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</si>
  <si>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</si>
  <si>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</si>
  <si>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</si>
  <si>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</si>
  <si>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</si>
  <si>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</si>
  <si>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</si>
  <si>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</si>
  <si>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</si>
  <si>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</si>
  <si>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</si>
  <si>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</si>
  <si>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</si>
  <si>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</si>
  <si>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</si>
  <si>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</si>
  <si>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</si>
  <si>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</si>
  <si>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</si>
  <si>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</si>
  <si>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</si>
  <si>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</si>
  <si>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</si>
  <si>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</si>
  <si>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</si>
  <si>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</si>
  <si>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</si>
  <si>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</si>
  <si>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</si>
  <si>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</si>
  <si>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</si>
  <si>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</si>
  <si>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</si>
  <si>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</si>
  <si>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</si>
  <si>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</si>
  <si>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</si>
  <si>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</si>
  <si>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</si>
  <si>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</si>
  <si>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</si>
  <si>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</si>
  <si>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</si>
  <si>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</si>
  <si>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</si>
  <si>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</si>
  <si>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</si>
  <si>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</si>
  <si>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</si>
  <si>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</si>
  <si>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</si>
  <si>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</si>
  <si>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</si>
  <si>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</si>
  <si>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</si>
  <si>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</si>
  <si>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</si>
  <si>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</si>
  <si>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</si>
  <si>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</si>
  <si>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</si>
  <si>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</si>
  <si>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</si>
  <si>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</si>
  <si>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</si>
  <si>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</si>
  <si>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</si>
  <si>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</si>
  <si>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</si>
  <si>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</si>
  <si>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</si>
  <si>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</si>
  <si>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</si>
  <si>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</si>
  <si>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</si>
  <si>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</si>
  <si>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</si>
  <si>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</si>
  <si>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</si>
  <si>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</si>
  <si>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</si>
  <si>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</si>
  <si>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</si>
  <si>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</si>
  <si>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</si>
  <si>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</si>
  <si>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</si>
  <si>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</si>
  <si>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</si>
  <si>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</si>
  <si>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</si>
  <si>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</si>
  <si>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</si>
  <si>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</si>
  <si>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</si>
  <si>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</si>
  <si>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</si>
  <si>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</si>
  <si>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</si>
  <si>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</si>
  <si>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</si>
  <si>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</si>
  <si>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</si>
  <si>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</si>
  <si>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</si>
  <si>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</si>
  <si>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</si>
  <si>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</si>
  <si>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</si>
  <si>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</si>
  <si>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</si>
  <si>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</si>
  <si>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</si>
  <si>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</si>
  <si>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</si>
  <si>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</si>
  <si>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</si>
  <si>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</si>
  <si>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</si>
  <si>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</si>
  <si>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</si>
  <si>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</si>
  <si>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</si>
  <si>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</si>
  <si>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</si>
  <si>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</si>
  <si>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</si>
  <si>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</si>
  <si>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</si>
  <si>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</si>
  <si>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</si>
  <si>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</si>
  <si>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</si>
  <si>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</si>
  <si>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</si>
  <si>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</si>
  <si>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</si>
  <si>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</si>
  <si>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</si>
  <si>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</si>
  <si>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</si>
  <si>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</si>
  <si>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</si>
  <si>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</si>
  <si>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</si>
  <si>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</si>
  <si>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</si>
  <si>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</si>
  <si>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</si>
  <si>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</si>
  <si>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</si>
  <si>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</si>
  <si>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</si>
  <si>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</si>
  <si>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</si>
  <si>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</si>
  <si>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</si>
  <si>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</si>
  <si>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</si>
  <si>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</si>
  <si>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</si>
  <si>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</si>
  <si>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</si>
  <si>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</si>
  <si>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</si>
  <si>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</si>
  <si>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</si>
  <si>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</si>
  <si>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</si>
  <si>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</si>
  <si>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</si>
  <si>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</si>
  <si>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</si>
  <si>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</si>
  <si>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</si>
  <si>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</si>
  <si>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</si>
  <si>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</si>
  <si>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</si>
  <si>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</si>
  <si>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</si>
  <si>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</si>
  <si>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</si>
  <si>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</si>
  <si>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</si>
  <si>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</si>
  <si>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</si>
  <si>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</si>
  <si>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</si>
  <si>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</si>
  <si>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</si>
  <si>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</si>
  <si>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</si>
  <si>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</si>
  <si>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</si>
  <si>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</si>
  <si>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</si>
  <si>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</si>
  <si>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</si>
  <si>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</si>
  <si>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</si>
  <si>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</si>
  <si>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</si>
  <si>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</si>
  <si>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</si>
  <si>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</si>
  <si>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</si>
  <si>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</si>
  <si>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</si>
  <si>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</si>
  <si>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</si>
  <si>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</si>
  <si>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</si>
  <si>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</si>
  <si>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</si>
  <si>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</si>
  <si>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</si>
  <si>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</si>
  <si>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</si>
  <si>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</si>
  <si>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</si>
  <si>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</si>
  <si>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</si>
  <si>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</si>
  <si>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</si>
  <si>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</si>
  <si>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</si>
  <si>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</si>
  <si>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</si>
  <si>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</si>
  <si>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</si>
  <si>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</si>
  <si>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</si>
  <si>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</si>
  <si>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</si>
  <si>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</si>
  <si>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</si>
  <si>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</si>
  <si>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</si>
  <si>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</si>
  <si>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</si>
  <si>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</si>
  <si>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</si>
  <si>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</si>
  <si>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</si>
  <si>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</si>
  <si>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</si>
  <si>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</si>
  <si>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</si>
  <si>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</si>
  <si>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</si>
  <si>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</si>
  <si>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</si>
  <si>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</si>
  <si>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</si>
  <si>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</si>
  <si>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</si>
  <si>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</si>
  <si>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</si>
  <si>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</si>
  <si>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</si>
  <si>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</si>
  <si>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</si>
  <si>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</si>
  <si>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</si>
  <si>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</si>
  <si>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</si>
  <si>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</si>
  <si>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</si>
  <si>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</si>
  <si>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</si>
  <si>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</si>
  <si>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</si>
  <si>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</si>
  <si>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</si>
  <si>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</si>
  <si>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</si>
  <si>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</si>
  <si>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</si>
  <si>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</si>
  <si>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</si>
  <si>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</si>
  <si>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</si>
  <si>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</si>
  <si>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</si>
  <si>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</si>
  <si>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</si>
  <si>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</si>
  <si>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</si>
  <si>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</si>
  <si>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</si>
  <si>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</si>
  <si>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</si>
  <si>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</si>
  <si>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</si>
  <si>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</si>
  <si>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</si>
  <si>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</si>
  <si>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</si>
  <si>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</si>
  <si>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</si>
  <si>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</si>
  <si>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</si>
  <si>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</si>
  <si>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</si>
  <si>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</si>
  <si>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</si>
  <si>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</si>
  <si>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</si>
  <si>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</si>
  <si>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</si>
  <si>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</si>
  <si>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</si>
  <si>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</si>
  <si>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</si>
  <si>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</si>
  <si>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</si>
  <si>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</si>
  <si>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</si>
  <si>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</si>
  <si>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</si>
  <si>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</si>
  <si>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</si>
  <si>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</si>
  <si>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</si>
  <si>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</si>
  <si>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</si>
  <si>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</si>
  <si>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</si>
  <si>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</si>
  <si>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</si>
  <si>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</si>
  <si>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</si>
  <si>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</si>
  <si>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</si>
  <si>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</si>
  <si>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</si>
  <si>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</si>
  <si>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</si>
  <si>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</si>
  <si>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</si>
  <si>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</si>
  <si>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</si>
  <si>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</si>
  <si>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</si>
  <si>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</si>
  <si>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</si>
  <si>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</si>
  <si>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</si>
  <si>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</si>
  <si>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</si>
  <si>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</si>
  <si>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</si>
  <si>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</si>
  <si>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</si>
  <si>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</si>
  <si>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</si>
  <si>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</si>
  <si>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</si>
  <si>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</si>
  <si>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</si>
  <si>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</si>
  <si>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</si>
  <si>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</si>
  <si>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</si>
  <si>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</si>
  <si>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</si>
  <si>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</si>
  <si>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</si>
  <si>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</si>
  <si>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</si>
  <si>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</si>
  <si>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</si>
  <si>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</si>
  <si>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</si>
  <si>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</si>
  <si>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</si>
  <si>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</si>
  <si>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</si>
  <si>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</si>
  <si>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</si>
  <si>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</si>
  <si>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</si>
  <si>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</si>
  <si>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</si>
  <si>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</si>
  <si>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</si>
  <si>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</si>
  <si>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</si>
  <si>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</si>
  <si>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</si>
  <si>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</si>
  <si>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</si>
  <si>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</si>
  <si>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</si>
  <si>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</si>
  <si>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</si>
  <si>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</si>
  <si>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</si>
  <si>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</si>
  <si>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</si>
  <si>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</si>
  <si>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</si>
  <si>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</si>
  <si>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</si>
  <si>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</si>
  <si>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</si>
  <si>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</si>
  <si>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</si>
  <si>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</si>
  <si>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</si>
  <si>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</si>
  <si>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</si>
  <si>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</si>
  <si>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</si>
  <si>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</si>
  <si>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</si>
  <si>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</si>
  <si>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</si>
  <si>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</si>
  <si>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</si>
  <si>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</si>
  <si>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</si>
  <si>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</si>
  <si>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</si>
  <si>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</si>
  <si>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</si>
  <si>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</si>
  <si>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</si>
  <si>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</si>
  <si>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</si>
  <si>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</si>
  <si>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</si>
  <si>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</si>
  <si>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</si>
  <si>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</si>
  <si>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</si>
  <si>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</si>
  <si>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</si>
  <si>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</si>
  <si>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</si>
  <si>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</si>
  <si>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</si>
  <si>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</si>
  <si>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</si>
  <si>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</si>
  <si>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</si>
  <si>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</si>
  <si>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</si>
  <si>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</si>
  <si>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</si>
  <si>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</si>
  <si>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</si>
  <si>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</si>
  <si>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</si>
  <si>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</si>
  <si>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</si>
  <si>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</si>
  <si>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</si>
  <si>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</si>
  <si>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</si>
  <si>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</si>
  <si>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</si>
  <si>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</si>
  <si>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</si>
  <si>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</si>
  <si>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</si>
  <si>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</si>
  <si>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</si>
  <si>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</si>
  <si>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</si>
  <si>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</si>
  <si>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</si>
  <si>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</si>
  <si>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</si>
  <si>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</si>
  <si>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</si>
  <si>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</si>
  <si>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</si>
  <si>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</si>
  <si>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</si>
  <si>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</si>
  <si>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</si>
  <si>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</si>
  <si>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</si>
  <si>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</si>
  <si>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</si>
  <si>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</si>
  <si>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</si>
  <si>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</si>
  <si>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</si>
  <si>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</si>
  <si>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</si>
  <si>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</si>
  <si>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</si>
  <si>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</si>
  <si>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</si>
  <si>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</si>
  <si>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</si>
  <si>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</si>
  <si>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</si>
  <si>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</si>
  <si>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</si>
  <si>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</si>
  <si>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</si>
  <si>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</si>
  <si>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</si>
  <si>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</si>
  <si>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</si>
  <si>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</si>
  <si>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</si>
  <si>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</si>
  <si>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</si>
  <si>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</si>
  <si>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</si>
  <si>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</si>
  <si>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</si>
  <si>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</si>
  <si>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</si>
  <si>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</si>
  <si>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</si>
  <si>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</si>
  <si>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</si>
  <si>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</si>
  <si>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</si>
  <si>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</si>
  <si>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</si>
  <si>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</si>
  <si>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</si>
  <si>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</si>
  <si>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</si>
  <si>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</si>
  <si>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</si>
  <si>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</si>
  <si>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</si>
  <si>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</si>
  <si>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</si>
  <si>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</si>
  <si>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</si>
  <si>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</si>
  <si>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</si>
  <si>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</si>
  <si>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</si>
  <si>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</si>
  <si>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</si>
  <si>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</si>
  <si>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</si>
  <si>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</si>
  <si>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</si>
  <si>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</si>
  <si>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</si>
  <si>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</si>
  <si>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</si>
  <si>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</si>
  <si>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</si>
  <si>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</si>
  <si>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</si>
  <si>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</si>
  <si>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</si>
  <si>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</si>
  <si>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</si>
  <si>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</si>
  <si>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</si>
  <si>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</si>
  <si>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</si>
  <si>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</si>
  <si>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</si>
  <si>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</si>
  <si>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</si>
  <si>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</si>
  <si>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</si>
  <si>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</si>
  <si>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</si>
  <si>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</si>
  <si>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</si>
  <si>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</si>
  <si>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</si>
  <si>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</si>
  <si>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</si>
  <si>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</si>
  <si>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</si>
  <si>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</si>
  <si>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</si>
  <si>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</si>
  <si>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</si>
  <si>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</si>
  <si>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</si>
  <si>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</si>
  <si>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</si>
  <si>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</si>
  <si>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</si>
  <si>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</si>
  <si>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</si>
  <si>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</si>
  <si>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</si>
  <si>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</si>
  <si>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</si>
  <si>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</si>
  <si>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</si>
  <si>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</si>
  <si>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</si>
  <si>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</si>
  <si>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</si>
  <si>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</si>
  <si>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</si>
  <si>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</si>
  <si>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</si>
  <si>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</si>
  <si>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</si>
  <si>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</si>
  <si>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</si>
  <si>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</si>
  <si>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</si>
  <si>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</si>
  <si>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</si>
  <si>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</si>
  <si>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</si>
  <si>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</si>
  <si>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</si>
  <si>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</si>
  <si>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</si>
  <si>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</si>
  <si>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</si>
  <si>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</si>
  <si>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</si>
  <si>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</si>
  <si>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</si>
  <si>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</si>
  <si>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</si>
  <si>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</si>
  <si>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</si>
  <si>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</si>
  <si>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</si>
  <si>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</si>
  <si>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</si>
  <si>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</si>
  <si>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</si>
  <si>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</si>
  <si>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</si>
  <si>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</si>
  <si>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</si>
  <si>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</si>
  <si>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</si>
  <si>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</si>
  <si>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</si>
  <si>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</si>
  <si>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</si>
  <si>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</si>
  <si>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</si>
  <si>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</si>
  <si>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</si>
  <si>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</si>
  <si>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</si>
  <si>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</si>
  <si>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</si>
  <si>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</si>
  <si>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</si>
  <si>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</si>
  <si>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</si>
  <si>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</si>
  <si>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</si>
  <si>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</si>
  <si>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</si>
  <si>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</si>
  <si>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</si>
  <si>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</si>
  <si>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</si>
  <si>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</si>
  <si>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</si>
  <si>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</si>
  <si>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</si>
  <si>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</si>
  <si>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</si>
  <si>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</si>
  <si>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</si>
  <si>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</si>
  <si>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</si>
  <si>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</si>
  <si>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</si>
  <si>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</si>
  <si>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</si>
  <si>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</si>
  <si>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</si>
  <si>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</si>
  <si>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</si>
  <si>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</si>
  <si>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</si>
  <si>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</si>
  <si>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</si>
  <si>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</si>
  <si>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</si>
  <si>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</si>
  <si>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</si>
  <si>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</si>
  <si>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</si>
  <si>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</si>
  <si>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</si>
  <si>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</si>
  <si>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</si>
  <si>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</si>
  <si>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</si>
  <si>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</si>
  <si>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</si>
  <si>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</si>
  <si>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</si>
  <si>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</si>
  <si>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</si>
  <si>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</si>
  <si>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</si>
  <si>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</si>
  <si>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</si>
  <si>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</si>
  <si>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</si>
  <si>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</si>
  <si>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</si>
  <si>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</si>
  <si>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</si>
  <si>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</si>
  <si>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</si>
  <si>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</si>
  <si>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</si>
  <si>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</si>
  <si>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</si>
  <si>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</si>
  <si>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</si>
  <si>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</si>
  <si>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</si>
  <si>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</si>
  <si>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</si>
  <si>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</si>
  <si>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</si>
  <si>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</si>
  <si>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</si>
  <si>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</si>
  <si>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</si>
  <si>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</si>
  <si>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</si>
  <si>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</si>
  <si>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</si>
  <si>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</si>
  <si>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</si>
  <si>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</si>
  <si>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</si>
  <si>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</si>
  <si>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</si>
  <si>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</si>
  <si>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</si>
  <si>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</si>
  <si>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</si>
  <si>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</si>
  <si>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</si>
  <si>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</si>
  <si>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</si>
  <si>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</si>
  <si>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</si>
  <si>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</si>
  <si>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</si>
  <si>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</si>
  <si>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</si>
  <si>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</si>
  <si>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</si>
  <si>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</si>
  <si>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</si>
  <si>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</si>
  <si>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</si>
  <si>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</si>
  <si>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</si>
  <si>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</si>
  <si>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</si>
  <si>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</si>
  <si>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</si>
  <si>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</si>
  <si>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</si>
  <si>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</si>
  <si>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</si>
  <si>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</si>
  <si>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</si>
  <si>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</si>
  <si>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</si>
  <si>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</si>
  <si>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</si>
  <si>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</si>
  <si>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</si>
  <si>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</si>
  <si>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</si>
  <si>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</si>
  <si>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</si>
  <si>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</si>
  <si>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</si>
  <si>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</si>
  <si>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</si>
  <si>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</si>
  <si>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</si>
  <si>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</si>
  <si>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</si>
  <si>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</si>
  <si>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</si>
  <si>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</si>
  <si>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</si>
  <si>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</si>
  <si>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</si>
  <si>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</si>
  <si>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</si>
  <si>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</si>
  <si>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</si>
  <si>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</si>
  <si>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</si>
  <si>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</si>
  <si>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</si>
  <si>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</si>
  <si>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</si>
  <si>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</si>
  <si>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</si>
  <si>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</si>
  <si>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</si>
  <si>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</si>
  <si>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</si>
  <si>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</si>
  <si>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</si>
  <si>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</si>
  <si>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</si>
  <si>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</si>
  <si>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</si>
  <si>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</si>
  <si>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</si>
  <si>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</si>
  <si>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</si>
  <si>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</si>
  <si>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</si>
  <si>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</si>
  <si>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</si>
  <si>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</si>
  <si>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</si>
  <si>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</si>
  <si>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</si>
  <si>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</si>
  <si>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</si>
  <si>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</si>
  <si>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</si>
  <si>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</si>
  <si>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</si>
  <si>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</si>
  <si>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</si>
  <si>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</si>
  <si>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</si>
  <si>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</si>
  <si>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</si>
  <si>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</si>
  <si>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</si>
  <si>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</si>
  <si>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</si>
  <si>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</si>
  <si>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</si>
  <si>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</si>
  <si>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</si>
  <si>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</si>
  <si>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</si>
  <si>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</si>
  <si>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</si>
  <si>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</si>
  <si>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</si>
  <si>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</si>
  <si>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</si>
  <si>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</si>
  <si>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</si>
  <si>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</si>
  <si>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</si>
  <si>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</si>
  <si>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</si>
  <si>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</si>
  <si>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</si>
  <si>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</si>
  <si>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</si>
  <si>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</si>
  <si>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</si>
  <si>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</si>
  <si>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</si>
  <si>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</si>
  <si>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</si>
  <si>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</si>
  <si>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</si>
  <si>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</si>
  <si>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</si>
  <si>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</si>
  <si>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</si>
  <si>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</si>
  <si>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</si>
  <si>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</si>
  <si>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</si>
  <si>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</si>
  <si>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</si>
  <si>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</si>
  <si>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</si>
  <si>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</si>
  <si>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</si>
  <si>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</si>
  <si>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</si>
  <si>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</si>
  <si>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</si>
  <si>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</si>
  <si>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</si>
  <si>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</si>
  <si>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</si>
  <si>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</si>
  <si>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</si>
  <si>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</si>
  <si>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</si>
  <si>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</si>
  <si>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</si>
  <si>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</si>
  <si>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</si>
  <si>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</si>
  <si>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</si>
  <si>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</si>
  <si>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</si>
  <si>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</si>
  <si>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</si>
  <si>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</si>
  <si>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</si>
  <si>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</si>
  <si>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</si>
  <si>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</si>
  <si>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</si>
  <si>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</si>
  <si>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</si>
  <si>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</si>
  <si>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</si>
  <si>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</si>
  <si>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</si>
  <si>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</si>
  <si>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</si>
  <si>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</si>
  <si>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</si>
  <si>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</si>
  <si>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</si>
  <si>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</si>
  <si>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</si>
  <si>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</si>
  <si>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</si>
  <si>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</si>
  <si>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</si>
  <si>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</si>
  <si>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</si>
  <si>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</si>
  <si>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</si>
  <si>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</si>
  <si>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</si>
  <si>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</si>
  <si>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</si>
  <si>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</si>
  <si>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</si>
  <si>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</si>
  <si>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</si>
  <si>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</si>
  <si>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</si>
  <si>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</si>
  <si>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</si>
  <si>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</si>
  <si>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</si>
  <si>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</si>
  <si>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</si>
  <si>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</si>
  <si>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</si>
  <si>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</si>
  <si>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</si>
  <si>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</si>
  <si>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</si>
  <si>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</si>
  <si>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</si>
  <si>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</si>
  <si>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</si>
  <si>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</si>
  <si>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</si>
  <si>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</si>
  <si>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</si>
  <si>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</si>
  <si>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</si>
  <si>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</si>
  <si>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</si>
  <si>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</si>
  <si>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</si>
  <si>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</si>
  <si>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</si>
  <si>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</si>
  <si>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</si>
  <si>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</si>
  <si>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</si>
  <si>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</si>
  <si>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</si>
  <si>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</si>
  <si>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</si>
  <si>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</si>
  <si>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</si>
  <si>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</si>
  <si>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</si>
  <si>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</si>
  <si>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</si>
  <si>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</si>
  <si>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</si>
  <si>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</si>
  <si>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</si>
  <si>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</si>
  <si>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</si>
  <si>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</si>
  <si>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</si>
  <si>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</si>
  <si>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</si>
  <si>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</si>
  <si>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</si>
  <si>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</si>
  <si>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</si>
  <si>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</si>
  <si>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</si>
  <si>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</si>
  <si>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</si>
  <si>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</si>
  <si>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</si>
  <si>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</si>
  <si>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</si>
  <si>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</si>
  <si>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</si>
  <si>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</si>
  <si>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</si>
  <si>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</si>
  <si>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</si>
  <si>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</si>
  <si>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</si>
  <si>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</si>
  <si>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</si>
  <si>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</si>
  <si>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</si>
  <si>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</si>
  <si>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</si>
  <si>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</si>
  <si>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</si>
  <si>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</si>
  <si>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</si>
  <si>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</si>
  <si>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</si>
  <si>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</si>
  <si>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</si>
  <si>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</si>
  <si>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</si>
  <si>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</si>
  <si>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</si>
  <si>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</si>
  <si>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</si>
  <si>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</si>
  <si>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</si>
  <si>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</si>
  <si>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</si>
  <si>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</si>
  <si>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</si>
  <si>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</si>
  <si>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</si>
  <si>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</si>
  <si>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</si>
  <si>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</si>
  <si>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</si>
  <si>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</si>
  <si>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</si>
  <si>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</si>
  <si>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</si>
  <si>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</si>
  <si>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</si>
  <si>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</si>
  <si>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</si>
  <si>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</si>
  <si>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</si>
  <si>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</si>
  <si>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</si>
  <si>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</si>
  <si>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</si>
  <si>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</si>
  <si>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</si>
  <si>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</si>
  <si>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</si>
  <si>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</si>
  <si>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</si>
  <si>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</si>
  <si>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</si>
  <si>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</si>
  <si>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</si>
  <si>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</si>
  <si>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</si>
  <si>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</si>
  <si>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</si>
  <si>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</si>
  <si>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</si>
  <si>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</si>
  <si>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</si>
  <si>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</si>
  <si>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</si>
  <si>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</si>
  <si>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</si>
  <si>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</si>
  <si>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</si>
  <si>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</si>
  <si>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</si>
  <si>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</si>
  <si>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</si>
  <si>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</si>
  <si>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</si>
  <si>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</si>
  <si>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</si>
  <si>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</si>
  <si>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</si>
  <si>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</si>
  <si>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</si>
  <si>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</si>
  <si>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</si>
  <si>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</si>
  <si>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</si>
  <si>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</si>
  <si>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</si>
  <si>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</si>
  <si>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</si>
  <si>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</si>
  <si>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</si>
  <si>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</si>
  <si>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</si>
  <si>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</si>
  <si>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</si>
  <si>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</si>
  <si>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</si>
  <si>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</si>
  <si>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</si>
  <si>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</si>
  <si>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</si>
  <si>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</si>
  <si>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</si>
  <si>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</si>
  <si>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</si>
  <si>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</si>
  <si>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</si>
  <si>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</si>
  <si>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</si>
  <si>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</si>
  <si>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</si>
  <si>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</si>
  <si>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</si>
  <si>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</si>
  <si>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</si>
  <si>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</si>
  <si>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</si>
  <si>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</si>
  <si>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</si>
  <si>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</si>
  <si>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</si>
  <si>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</si>
  <si>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</si>
  <si>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</si>
  <si>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</si>
  <si>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</si>
  <si>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</si>
  <si>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</si>
  <si>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</si>
  <si>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</si>
  <si>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</si>
  <si>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</si>
  <si>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</si>
  <si>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</si>
  <si>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</si>
  <si>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</si>
  <si>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</si>
  <si>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</si>
  <si>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</si>
  <si>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</si>
  <si>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</si>
  <si>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</si>
  <si>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</si>
  <si>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</si>
  <si>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</si>
  <si>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</si>
  <si>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</si>
  <si>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</si>
  <si>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</si>
  <si>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</si>
  <si>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</si>
  <si>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</si>
  <si>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</si>
  <si>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</si>
  <si>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</si>
  <si>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</si>
  <si>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</si>
  <si>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</si>
  <si>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</si>
  <si>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</si>
  <si>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</si>
  <si>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</si>
  <si>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</si>
  <si>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</si>
  <si>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</si>
  <si>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</si>
  <si>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</si>
  <si>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</si>
  <si>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</si>
  <si>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</si>
  <si>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</si>
  <si>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</si>
  <si>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</si>
  <si>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</si>
  <si>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</si>
  <si>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</si>
  <si>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</si>
  <si>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</si>
  <si>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</si>
  <si>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</si>
  <si>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</si>
  <si>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</si>
  <si>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</si>
  <si>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</si>
  <si>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</si>
  <si>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</si>
  <si>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</si>
  <si>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</si>
  <si>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</si>
  <si>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</si>
  <si>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</si>
  <si>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</si>
  <si>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</si>
  <si>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</si>
  <si>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</si>
  <si>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</si>
  <si>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</si>
  <si>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</si>
  <si>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</si>
  <si>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</si>
  <si>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</si>
  <si>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</si>
  <si>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</si>
  <si>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</si>
  <si>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</si>
  <si>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</si>
  <si>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</si>
  <si>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</si>
  <si>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</si>
  <si>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</si>
  <si>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</si>
  <si>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</si>
  <si>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</si>
  <si>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</si>
  <si>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</si>
  <si>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</si>
  <si>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</si>
  <si>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</si>
  <si>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</si>
  <si>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</si>
  <si>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</si>
  <si>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</si>
  <si>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</si>
  <si>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</si>
  <si>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</si>
  <si>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</si>
  <si>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</si>
  <si>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</si>
  <si>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</si>
  <si>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</si>
  <si>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</si>
  <si>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</si>
  <si>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</si>
  <si>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</si>
  <si>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</si>
  <si>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</si>
  <si>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</si>
  <si>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</si>
  <si>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</si>
  <si>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</si>
  <si>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</si>
  <si>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</si>
  <si>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</si>
  <si>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</si>
  <si>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</si>
  <si>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</si>
  <si>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</si>
  <si>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</si>
  <si>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</si>
  <si>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</si>
  <si>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</si>
  <si>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</si>
  <si>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</si>
  <si>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</si>
  <si>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</si>
  <si>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</si>
  <si>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</si>
  <si>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</si>
  <si>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</si>
  <si>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</si>
  <si>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</si>
  <si>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</si>
  <si>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</si>
  <si>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</si>
  <si>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</si>
  <si>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</si>
  <si>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</si>
  <si>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</si>
  <si>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</si>
  <si>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</si>
  <si>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</si>
  <si>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</si>
  <si>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</si>
  <si>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</si>
  <si>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</si>
  <si>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</si>
  <si>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</si>
  <si>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</si>
  <si>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</si>
  <si>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</si>
  <si>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</si>
  <si>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</si>
  <si>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</si>
  <si>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</si>
  <si>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</si>
  <si>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</si>
  <si>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</si>
  <si>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</si>
  <si>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</si>
  <si>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</si>
  <si>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</si>
  <si>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</si>
  <si>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</si>
  <si>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</si>
  <si>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</si>
  <si>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</si>
  <si>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</si>
  <si>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</si>
  <si>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</si>
  <si>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</si>
  <si>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</si>
  <si>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</si>
  <si>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</si>
  <si>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</si>
  <si>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</si>
  <si>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</si>
  <si>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</si>
  <si>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</si>
  <si>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</si>
  <si>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</si>
  <si>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</si>
  <si>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</si>
  <si>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</si>
  <si>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</si>
  <si>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</si>
  <si>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</si>
  <si>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</si>
  <si>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</si>
  <si>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</si>
  <si>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</si>
  <si>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</si>
  <si>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</si>
  <si>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</si>
  <si>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</si>
  <si>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</si>
  <si>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</si>
  <si>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</si>
  <si>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</si>
  <si>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</si>
  <si>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</si>
  <si>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</si>
  <si>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</si>
  <si>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</si>
  <si>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</si>
  <si>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</si>
  <si>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</si>
  <si>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</si>
  <si>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</si>
  <si>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</si>
  <si>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</si>
  <si>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</si>
  <si>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</si>
  <si>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</si>
  <si>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</si>
  <si>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</si>
  <si>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</si>
  <si>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</si>
  <si>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</si>
  <si>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</si>
  <si>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</si>
  <si>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</si>
  <si>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</si>
  <si>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</si>
  <si>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</si>
  <si>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</si>
  <si>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</si>
  <si>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</si>
  <si>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</si>
  <si>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</si>
  <si>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</si>
  <si>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</si>
  <si>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</si>
  <si>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</si>
  <si>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</si>
  <si>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</si>
  <si>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</si>
  <si>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</si>
  <si>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</si>
  <si>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</si>
  <si>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</si>
  <si>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</si>
  <si>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</si>
  <si>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</si>
  <si>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</si>
  <si>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</si>
  <si>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</si>
  <si>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</si>
  <si>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</si>
  <si>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</si>
  <si>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</si>
  <si>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</si>
  <si>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</si>
  <si>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</si>
  <si>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</si>
  <si>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</si>
  <si>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</si>
  <si>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</si>
  <si>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</si>
  <si>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</si>
  <si>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</si>
  <si>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</si>
  <si>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</si>
  <si>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</si>
  <si>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</si>
  <si>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</si>
  <si>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</si>
  <si>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</si>
  <si>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</si>
  <si>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</si>
  <si>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</si>
  <si>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</si>
  <si>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</si>
  <si>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</si>
  <si>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</si>
  <si>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</si>
  <si>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</si>
  <si>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</si>
  <si>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</si>
  <si>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</si>
  <si>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</si>
  <si>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</si>
  <si>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</si>
  <si>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</si>
  <si>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</si>
  <si>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</si>
  <si>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</si>
  <si>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</si>
  <si>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</si>
  <si>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</si>
  <si>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</si>
  <si>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</si>
  <si>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</si>
  <si>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</si>
  <si>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</si>
  <si>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</si>
  <si>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</si>
  <si>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</si>
  <si>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</si>
  <si>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</si>
  <si>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</si>
  <si>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</si>
  <si>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</si>
  <si>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</si>
  <si>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</si>
  <si>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</si>
  <si>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</si>
  <si>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</si>
  <si>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</si>
  <si>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</si>
  <si>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</si>
  <si>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</si>
  <si>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</si>
  <si>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</si>
  <si>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</si>
  <si>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</si>
  <si>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</si>
  <si>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</si>
  <si>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</si>
  <si>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</si>
  <si>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</si>
  <si>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</si>
  <si>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</si>
  <si>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</si>
  <si>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</si>
  <si>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</si>
  <si>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</si>
  <si>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</si>
  <si>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</si>
  <si>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</si>
  <si>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</si>
  <si>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</si>
  <si>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</si>
  <si>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</si>
  <si>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</si>
  <si>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</si>
  <si>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</si>
  <si>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</si>
  <si>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</si>
  <si>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</si>
  <si>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</si>
  <si>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</si>
  <si>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</si>
  <si>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</si>
  <si>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</si>
  <si>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</si>
  <si>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</si>
  <si>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</si>
  <si>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</si>
  <si>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</si>
  <si>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</si>
  <si>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</si>
  <si>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</si>
  <si>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</si>
  <si>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</si>
  <si>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</si>
  <si>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</si>
  <si>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</si>
  <si>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</si>
  <si>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</si>
  <si>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</si>
  <si>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</si>
  <si>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</si>
  <si>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</si>
  <si>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</si>
  <si>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</si>
  <si>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</si>
  <si>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</si>
  <si>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</si>
  <si>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</si>
  <si>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</si>
  <si>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</si>
  <si>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</si>
  <si>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</si>
  <si>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</si>
  <si>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</si>
  <si>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</si>
  <si>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</si>
  <si>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</si>
  <si>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</si>
  <si>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</si>
  <si>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</si>
  <si>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</si>
  <si>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</si>
  <si>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</si>
  <si>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</si>
  <si>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</si>
  <si>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</si>
  <si>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</si>
  <si>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</si>
  <si>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</si>
  <si>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</si>
  <si>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</si>
  <si>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</si>
  <si>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</si>
  <si>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</si>
  <si>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</si>
  <si>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</si>
  <si>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</si>
  <si>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</si>
  <si>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</si>
  <si>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</si>
  <si>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</si>
  <si>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</si>
  <si>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</si>
  <si>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</si>
  <si>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</si>
  <si>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</si>
  <si>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</si>
  <si>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</si>
  <si>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</si>
  <si>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</si>
  <si>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</si>
  <si>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</si>
  <si>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</si>
  <si>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</si>
  <si>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</si>
  <si>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</si>
  <si>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</si>
  <si>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</si>
  <si>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</si>
  <si>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</si>
  <si>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</si>
  <si>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</si>
  <si>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</si>
  <si>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</si>
  <si>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</si>
  <si>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</si>
  <si>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</si>
  <si>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</si>
  <si>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</si>
  <si>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</si>
  <si>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</si>
  <si>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</si>
  <si>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</si>
  <si>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</si>
  <si>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</si>
  <si>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</si>
  <si>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</si>
  <si>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</si>
  <si>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</si>
  <si>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</si>
  <si>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</si>
  <si>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</si>
  <si>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</si>
  <si>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</si>
  <si>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</si>
  <si>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</si>
  <si>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</si>
  <si>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</si>
  <si>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</si>
  <si>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</si>
  <si>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</si>
  <si>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</si>
  <si>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</si>
  <si>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</si>
  <si>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</si>
  <si>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</si>
  <si>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</si>
  <si>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</si>
  <si>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</si>
  <si>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</si>
  <si>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</si>
  <si>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</si>
  <si>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</si>
  <si>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</si>
  <si>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</si>
  <si>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</si>
  <si>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</si>
  <si>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</si>
  <si>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</si>
  <si>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</si>
  <si>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</si>
  <si>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</si>
  <si>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</si>
  <si>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</si>
  <si>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</si>
  <si>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</si>
  <si>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</si>
  <si>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</si>
  <si>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</si>
  <si>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</si>
  <si>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</si>
  <si>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</si>
  <si>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</si>
  <si>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</si>
  <si>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</si>
  <si>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</si>
  <si>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</si>
  <si>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</si>
  <si>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</si>
  <si>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</si>
  <si>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</si>
  <si>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</si>
  <si>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</si>
  <si>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</si>
  <si>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</si>
  <si>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</si>
  <si>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</si>
  <si>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</si>
  <si>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</si>
  <si>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</si>
  <si>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</si>
  <si>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</si>
  <si>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</si>
  <si>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</si>
  <si>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</si>
  <si>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</si>
  <si>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</si>
  <si>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</si>
  <si>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</si>
  <si>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</si>
  <si>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</si>
  <si>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</si>
  <si>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</si>
  <si>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</si>
  <si>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</si>
  <si>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</si>
  <si>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</si>
  <si>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</si>
  <si>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</si>
  <si>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</si>
  <si>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</si>
  <si>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</si>
  <si>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</si>
  <si>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</si>
  <si>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</si>
  <si>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</si>
  <si>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</si>
  <si>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</si>
  <si>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</si>
  <si>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</si>
  <si>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</si>
  <si>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</si>
  <si>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</si>
  <si>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</si>
  <si>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</si>
  <si>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</si>
  <si>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</si>
  <si>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</si>
  <si>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</si>
  <si>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</si>
  <si>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</si>
  <si>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</si>
  <si>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</si>
  <si>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</si>
  <si>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</si>
  <si>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</si>
  <si>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</si>
  <si>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</si>
  <si>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</si>
  <si>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</si>
  <si>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</si>
  <si>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</si>
  <si>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</si>
  <si>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</si>
  <si>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</si>
  <si>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</si>
  <si>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</si>
  <si>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</si>
  <si>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</si>
  <si>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</si>
  <si>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</si>
  <si>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</si>
  <si>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</si>
  <si>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</si>
  <si>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</si>
  <si>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</si>
  <si>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</si>
  <si>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</si>
  <si>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</si>
  <si>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</si>
  <si>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</si>
  <si>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</si>
  <si>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</si>
  <si>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</si>
  <si>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</si>
  <si>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</si>
  <si>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</si>
  <si>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</si>
  <si>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</si>
  <si>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</si>
  <si>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</si>
  <si>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</si>
  <si>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</si>
  <si>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</si>
  <si>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</si>
  <si>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</si>
  <si>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</si>
  <si>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</si>
  <si>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</si>
  <si>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</si>
  <si>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</si>
  <si>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</si>
  <si>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</si>
  <si>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</si>
  <si>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</si>
  <si>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</si>
  <si>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</si>
  <si>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</si>
  <si>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</si>
  <si>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</si>
  <si>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</si>
  <si>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</si>
  <si>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</si>
  <si>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</si>
  <si>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</si>
  <si>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</si>
  <si>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</si>
  <si>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</si>
  <si>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</si>
  <si>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</si>
  <si>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</si>
  <si>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</si>
  <si>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</si>
  <si>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</si>
  <si>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</si>
  <si>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</si>
  <si>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</si>
  <si>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</si>
  <si>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</si>
  <si>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</si>
  <si>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</si>
  <si>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</si>
  <si>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</si>
  <si>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</si>
  <si>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</si>
  <si>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</si>
  <si>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</si>
  <si>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</si>
  <si>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</si>
  <si>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</si>
  <si>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</si>
  <si>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</si>
  <si>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</si>
  <si>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</si>
  <si>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</si>
  <si>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</si>
  <si>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</si>
  <si>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</si>
  <si>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</si>
  <si>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</si>
  <si>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</si>
  <si>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</si>
  <si>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</si>
  <si>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</si>
  <si>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</si>
  <si>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</si>
  <si>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</si>
  <si>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</si>
  <si>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</si>
  <si>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</si>
  <si>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</si>
  <si>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</si>
  <si>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</si>
  <si>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</si>
  <si>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</si>
  <si>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</si>
  <si>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</si>
  <si>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</si>
  <si>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</si>
  <si>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</si>
  <si>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</si>
  <si>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</si>
  <si>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</si>
  <si>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</si>
  <si>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</si>
  <si>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</si>
  <si>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</si>
  <si>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</si>
  <si>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</si>
  <si>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</si>
  <si>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</si>
  <si>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</si>
  <si>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</si>
  <si>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</si>
  <si>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</si>
  <si>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</si>
  <si>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</si>
  <si>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</si>
  <si>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</si>
  <si>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</si>
  <si>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</si>
  <si>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</si>
  <si>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</si>
  <si>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</si>
  <si>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</si>
  <si>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</si>
  <si>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</si>
  <si>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</si>
  <si>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</si>
  <si>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</si>
  <si>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</si>
  <si>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</si>
  <si>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</si>
  <si>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</si>
  <si>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</si>
  <si>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</si>
  <si>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</si>
  <si>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</si>
  <si>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</si>
  <si>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</si>
  <si>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</si>
  <si>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</si>
  <si>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</si>
  <si>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</si>
  <si>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</si>
  <si>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</si>
  <si>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</si>
  <si>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</si>
  <si>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</si>
  <si>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</si>
  <si>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</si>
  <si>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</si>
  <si>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</si>
  <si>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</si>
  <si>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</si>
  <si>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</si>
  <si>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</si>
  <si>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</si>
  <si>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</si>
  <si>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</si>
  <si>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</si>
  <si>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</si>
  <si>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</si>
  <si>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</si>
  <si>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</si>
  <si>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</si>
  <si>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</si>
  <si>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</si>
  <si>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</si>
  <si>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</si>
  <si>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</si>
  <si>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</si>
  <si>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</si>
  <si>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</si>
  <si>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</si>
  <si>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</si>
  <si>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</si>
  <si>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</si>
  <si>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</si>
  <si>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</si>
  <si>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</si>
  <si>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</si>
  <si>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</si>
  <si>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</si>
  <si>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</si>
  <si>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</si>
  <si>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</si>
  <si>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</si>
  <si>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</si>
  <si>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</si>
  <si>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</si>
  <si>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</si>
  <si>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</si>
  <si>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</si>
  <si>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</si>
  <si>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</si>
  <si>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</si>
  <si>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</si>
  <si>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</si>
  <si>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</si>
  <si>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</si>
  <si>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</si>
  <si>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</si>
  <si>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</si>
  <si>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</si>
  <si>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</si>
  <si>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</si>
  <si>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</si>
  <si>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</si>
  <si>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</si>
  <si>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</si>
  <si>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</si>
  <si>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</si>
  <si>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</si>
  <si>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</si>
  <si>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</si>
  <si>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</si>
  <si>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</si>
  <si>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</si>
  <si>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</si>
  <si>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</si>
  <si>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</si>
  <si>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</si>
  <si>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</si>
  <si>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</si>
  <si>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</si>
  <si>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</si>
  <si>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</si>
  <si>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</si>
  <si>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</si>
  <si>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</si>
  <si>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</si>
  <si>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</si>
  <si>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</si>
  <si>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</si>
  <si>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</si>
  <si>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</si>
  <si>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</si>
  <si>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</si>
  <si>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</si>
  <si>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</si>
  <si>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</si>
  <si>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</si>
  <si>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</si>
  <si>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</si>
  <si>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</si>
  <si>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</si>
  <si>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</si>
  <si>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</si>
  <si>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</si>
  <si>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</si>
  <si>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</si>
  <si>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</si>
  <si>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</si>
  <si>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</si>
  <si>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</si>
  <si>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</si>
  <si>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</si>
  <si>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</si>
  <si>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</si>
  <si>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</si>
  <si>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</si>
  <si>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</si>
  <si>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</si>
  <si>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</si>
  <si>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</si>
  <si>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</si>
  <si>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</si>
  <si>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</si>
  <si>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</si>
  <si>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</si>
  <si>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</si>
  <si>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</si>
  <si>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</si>
  <si>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</si>
  <si>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</si>
  <si>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</si>
  <si>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</si>
  <si>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</si>
  <si>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</si>
  <si>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</si>
  <si>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</si>
  <si>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</si>
  <si>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</si>
  <si>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</si>
  <si>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</si>
  <si>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</si>
  <si>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</si>
  <si>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</si>
  <si>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</si>
  <si>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</si>
  <si>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</si>
  <si>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</si>
  <si>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</si>
  <si>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</si>
  <si>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</si>
  <si>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</si>
  <si>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</si>
  <si>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</si>
  <si>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</si>
  <si>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</si>
  <si>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</si>
  <si>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</si>
  <si>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</si>
  <si>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</si>
  <si>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</si>
  <si>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</si>
  <si>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</si>
  <si>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</si>
  <si>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</si>
  <si>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</si>
  <si>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</si>
  <si>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</si>
  <si>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</si>
  <si>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</si>
  <si>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</si>
  <si>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</si>
  <si>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</si>
  <si>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</si>
  <si>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</si>
  <si>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</si>
  <si>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</si>
  <si>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</si>
  <si>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</si>
  <si>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</si>
  <si>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</si>
  <si>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</si>
  <si>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</si>
  <si>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</si>
  <si>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</si>
  <si>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</si>
  <si>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</si>
  <si>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</si>
  <si>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</si>
  <si>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</si>
  <si>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</si>
  <si>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</si>
  <si>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</si>
  <si>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</si>
  <si>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</si>
  <si>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</si>
  <si>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</si>
  <si>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</si>
  <si>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</si>
  <si>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</si>
  <si>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</si>
  <si>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</si>
  <si>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</si>
  <si>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</si>
  <si>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</si>
  <si>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</si>
  <si>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</si>
  <si>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</si>
  <si>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</si>
  <si>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</si>
  <si>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</si>
  <si>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</si>
  <si>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</si>
  <si>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</si>
  <si>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</si>
  <si>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</si>
  <si>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</si>
  <si>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</si>
  <si>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</si>
  <si>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</si>
  <si>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</si>
  <si>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</si>
  <si>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</si>
  <si>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</si>
  <si>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</si>
  <si>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</si>
  <si>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</si>
  <si>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</si>
  <si>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</si>
  <si>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</si>
  <si>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</si>
  <si>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</si>
  <si>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</si>
  <si>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</si>
  <si>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</si>
  <si>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</si>
  <si>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</si>
  <si>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</si>
  <si>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</si>
  <si>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</si>
  <si>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</si>
  <si>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</si>
  <si>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</si>
  <si>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</si>
  <si>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</si>
  <si>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</si>
  <si>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</si>
  <si>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</si>
  <si>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</si>
  <si>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</si>
  <si>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</si>
  <si>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</si>
  <si>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</si>
  <si>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</si>
  <si>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</si>
  <si>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</si>
  <si>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</si>
  <si>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</si>
  <si>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</si>
  <si>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</si>
  <si>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</si>
  <si>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</si>
  <si>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</si>
  <si>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</si>
  <si>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</si>
  <si>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</si>
  <si>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</si>
  <si>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</si>
  <si>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</si>
  <si>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</si>
  <si>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</si>
  <si>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</si>
  <si>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</si>
  <si>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</si>
  <si>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</si>
  <si>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</si>
  <si>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</si>
  <si>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</si>
  <si>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</si>
  <si>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</si>
  <si>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</si>
  <si>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</si>
  <si>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</si>
  <si>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</si>
  <si>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</si>
  <si>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</si>
  <si>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</si>
  <si>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</si>
  <si>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</si>
  <si>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</si>
  <si>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</si>
  <si>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</si>
  <si>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</si>
  <si>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</si>
  <si>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</si>
  <si>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</si>
  <si>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</si>
  <si>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</si>
  <si>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</si>
  <si>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</si>
  <si>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</si>
  <si>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</si>
  <si>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</si>
  <si>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</si>
  <si>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</si>
  <si>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</si>
  <si>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</si>
  <si>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</si>
  <si>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</si>
  <si>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</si>
  <si>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</si>
  <si>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</si>
  <si>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</si>
  <si>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</si>
  <si>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</si>
  <si>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</si>
  <si>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</si>
  <si>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</si>
  <si>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</si>
  <si>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</si>
  <si>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</si>
  <si>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</si>
  <si>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</si>
  <si>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</si>
  <si>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</si>
  <si>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</si>
  <si>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</si>
  <si>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</si>
  <si>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</si>
  <si>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</si>
  <si>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</si>
  <si>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</si>
  <si>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</si>
  <si>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</si>
  <si>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</si>
  <si>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</si>
  <si>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</si>
  <si>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</si>
  <si>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</si>
  <si>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</si>
  <si>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</si>
  <si>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</si>
  <si>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</si>
  <si>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</si>
  <si>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</si>
  <si>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</si>
  <si>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</si>
  <si>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</si>
  <si>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</si>
  <si>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</si>
  <si>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</si>
  <si>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</si>
  <si>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</si>
  <si>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</si>
  <si>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</si>
  <si>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</si>
  <si>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</si>
  <si>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</si>
  <si>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</si>
  <si>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</si>
  <si>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</si>
  <si>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</si>
  <si>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</si>
  <si>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</si>
  <si>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</si>
  <si>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</si>
  <si>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</si>
  <si>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</si>
  <si>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</si>
  <si>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</si>
  <si>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</si>
  <si>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</si>
  <si>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</si>
  <si>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</si>
  <si>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</si>
  <si>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</si>
  <si>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</si>
  <si>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</si>
  <si>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</si>
  <si>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</si>
  <si>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</si>
  <si>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</si>
  <si>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</si>
  <si>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</si>
  <si>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</si>
  <si>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</si>
  <si>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</si>
  <si>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</si>
  <si>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</si>
  <si>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</si>
  <si>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</si>
  <si>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</si>
  <si>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</si>
  <si>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</si>
  <si>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</si>
  <si>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</si>
  <si>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</si>
  <si>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</si>
  <si>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</si>
  <si>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</si>
  <si>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</si>
  <si>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</si>
  <si>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</si>
  <si>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</si>
  <si>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</si>
  <si>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</si>
  <si>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</si>
  <si>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</si>
  <si>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</si>
  <si>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</si>
  <si>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</si>
  <si>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</si>
  <si>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</si>
  <si>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</si>
  <si>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</si>
  <si>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</si>
  <si>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</si>
  <si>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</si>
  <si>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</si>
  <si>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</si>
  <si>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</si>
  <si>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</si>
  <si>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</si>
  <si>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</si>
  <si>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</si>
  <si>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</si>
  <si>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</si>
  <si>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</si>
  <si>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</si>
  <si>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</si>
  <si>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</si>
  <si>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</si>
  <si>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</si>
  <si>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</si>
  <si>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</si>
  <si>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</si>
  <si>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</si>
  <si>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</si>
  <si>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</si>
  <si>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</si>
  <si>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</si>
  <si>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</si>
  <si>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</si>
  <si>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</si>
  <si>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</si>
  <si>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</si>
  <si>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</si>
  <si>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</si>
  <si>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</si>
  <si>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</si>
  <si>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</si>
  <si>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</si>
  <si>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</si>
  <si>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</si>
  <si>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</si>
  <si>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</si>
  <si>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</si>
  <si>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</si>
  <si>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</si>
  <si>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</si>
  <si>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</si>
  <si>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</si>
  <si>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</si>
  <si>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</si>
  <si>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</si>
  <si>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</si>
  <si>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</si>
  <si>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</si>
  <si>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</si>
  <si>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</si>
  <si>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</si>
  <si>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</si>
  <si>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</si>
  <si>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</si>
  <si>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</si>
  <si>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</si>
  <si>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</si>
  <si>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</si>
  <si>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</si>
  <si>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</si>
  <si>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</si>
  <si>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</si>
  <si>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</si>
  <si>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</si>
  <si>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</si>
  <si>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</si>
  <si>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</si>
  <si>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</si>
  <si>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</si>
  <si>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</si>
  <si>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</si>
  <si>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</si>
  <si>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</si>
  <si>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</si>
  <si>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</si>
  <si>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</si>
  <si>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</si>
  <si>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</si>
  <si>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</si>
  <si>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</si>
  <si>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</si>
  <si>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</si>
  <si>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</si>
  <si>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</si>
  <si>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</si>
  <si>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</si>
  <si>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</si>
  <si>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</si>
  <si>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</si>
  <si>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</si>
  <si>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</si>
  <si>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</si>
  <si>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</si>
  <si>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</si>
  <si>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</si>
  <si>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</si>
  <si>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</si>
  <si>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</si>
  <si>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</si>
  <si>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</si>
  <si>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</si>
  <si>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</si>
  <si>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</si>
  <si>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</si>
  <si>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</si>
  <si>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</si>
  <si>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</si>
  <si>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</si>
  <si>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</si>
  <si>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</si>
  <si>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</si>
  <si>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</si>
  <si>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</si>
  <si>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</si>
  <si>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</si>
  <si>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</si>
  <si>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</si>
  <si>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</si>
  <si>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</si>
  <si>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</si>
  <si>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</si>
  <si>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</si>
  <si>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</si>
  <si>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</si>
  <si>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</si>
  <si>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</si>
  <si>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</si>
  <si>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</si>
  <si>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</si>
  <si>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</si>
  <si>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</si>
  <si>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</si>
  <si>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</si>
  <si>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</si>
  <si>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</si>
  <si>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</si>
  <si>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</si>
  <si>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</si>
  <si>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</si>
  <si>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</si>
  <si>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</si>
  <si>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</si>
  <si>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</si>
  <si>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</si>
  <si>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</si>
  <si>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</si>
  <si>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</si>
  <si>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</si>
  <si>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</si>
  <si>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</si>
  <si>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</si>
  <si>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</si>
  <si>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</si>
  <si>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</si>
  <si>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</si>
  <si>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</si>
  <si>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</si>
  <si>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</si>
  <si>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</si>
  <si>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</si>
  <si>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</si>
  <si>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</si>
  <si>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</si>
  <si>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</si>
  <si>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</si>
  <si>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</si>
  <si>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</si>
  <si>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</si>
  <si>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</si>
  <si>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</si>
  <si>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</si>
  <si>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</si>
  <si>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</si>
  <si>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</si>
  <si>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</si>
  <si>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</si>
  <si>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</si>
  <si>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</si>
  <si>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</si>
  <si>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</si>
  <si>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</si>
  <si>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</si>
  <si>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</si>
  <si>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</si>
  <si>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</si>
  <si>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</si>
  <si>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</si>
  <si>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</si>
  <si>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</si>
  <si>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</si>
  <si>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</si>
  <si>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</si>
  <si>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</si>
  <si>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</si>
  <si>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</si>
  <si>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</si>
  <si>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</si>
  <si>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</si>
  <si>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</si>
  <si>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</si>
  <si>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</si>
  <si>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</si>
  <si>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</si>
  <si>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</si>
  <si>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</si>
  <si>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</si>
  <si>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</si>
  <si>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</si>
  <si>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</si>
  <si>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</si>
  <si>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</si>
  <si>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</si>
  <si>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</si>
  <si>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</si>
  <si>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</si>
  <si>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</si>
  <si>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</si>
  <si>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</si>
  <si>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</si>
  <si>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</si>
  <si>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</si>
  <si>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</si>
  <si>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</si>
  <si>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</si>
  <si>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</si>
  <si>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</si>
  <si>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</si>
  <si>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</si>
  <si>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</si>
  <si>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</si>
  <si>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</si>
  <si>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</si>
  <si>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</si>
  <si>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</si>
  <si>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</si>
  <si>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</si>
  <si>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</si>
  <si>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</si>
  <si>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</si>
  <si>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</si>
  <si>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</si>
  <si>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</si>
  <si>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</si>
  <si>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</si>
  <si>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</si>
  <si>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</si>
  <si>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</si>
  <si>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</si>
  <si>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</si>
  <si>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</si>
  <si>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</si>
  <si>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</si>
  <si>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</si>
  <si>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</si>
  <si>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</si>
  <si>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</si>
  <si>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</si>
  <si>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</si>
  <si>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</si>
  <si>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</si>
  <si>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</si>
  <si>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</si>
  <si>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</si>
  <si>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</si>
  <si>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</si>
  <si>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</si>
  <si>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</si>
  <si>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</si>
  <si>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</si>
  <si>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</si>
  <si>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</si>
  <si>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</si>
  <si>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</si>
  <si>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</si>
  <si>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</si>
  <si>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</si>
  <si>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</si>
  <si>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</si>
  <si>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</si>
  <si>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</si>
  <si>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</si>
  <si>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</si>
  <si>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</si>
  <si>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</si>
  <si>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</si>
  <si>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</si>
  <si>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</si>
  <si>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</si>
  <si>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</si>
  <si>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</si>
  <si>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</si>
  <si>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</si>
  <si>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</si>
  <si>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</si>
  <si>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</si>
  <si>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</si>
  <si>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</si>
  <si>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</si>
  <si>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</si>
  <si>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</si>
  <si>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</si>
  <si>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</si>
  <si>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</si>
  <si>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</si>
  <si>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</si>
  <si>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</si>
  <si>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</si>
  <si>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</si>
  <si>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</si>
  <si>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</si>
  <si>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</si>
  <si>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</si>
  <si>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</si>
  <si>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</si>
  <si>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</si>
  <si>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</si>
  <si>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</si>
  <si>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</si>
  <si>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</si>
  <si>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</si>
  <si>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</si>
  <si>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</si>
  <si>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</si>
  <si>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</si>
  <si>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</si>
  <si>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</si>
  <si>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</si>
  <si>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</si>
  <si>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</si>
  <si>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</si>
  <si>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</si>
  <si>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</si>
  <si>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</si>
  <si>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</si>
  <si>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</si>
  <si>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</si>
  <si>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</si>
  <si>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</si>
  <si>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</si>
  <si>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</si>
  <si>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</si>
  <si>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</si>
  <si>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</si>
  <si>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</si>
  <si>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</si>
  <si>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</si>
  <si>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</si>
  <si>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</si>
  <si>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</si>
  <si>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</si>
  <si>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</si>
  <si>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</si>
  <si>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</si>
  <si>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</si>
  <si>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</si>
  <si>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</si>
  <si>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</si>
  <si>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</si>
  <si>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</si>
  <si>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</si>
  <si>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</si>
  <si>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</si>
  <si>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</si>
  <si>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</si>
  <si>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</si>
  <si>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</si>
  <si>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</si>
  <si>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</si>
  <si>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</si>
  <si>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</si>
  <si>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</si>
  <si>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</si>
  <si>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</si>
  <si>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</si>
  <si>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</si>
  <si>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</si>
  <si>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</si>
  <si>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</si>
  <si>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</si>
  <si>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</si>
  <si>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</si>
  <si>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</si>
  <si>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</si>
  <si>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</si>
  <si>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</si>
  <si>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</si>
  <si>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</si>
  <si>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</si>
  <si>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</si>
  <si>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</si>
  <si>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</si>
  <si>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</si>
  <si>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</si>
  <si>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</si>
  <si>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</si>
  <si>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</si>
  <si>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</si>
  <si>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</si>
  <si>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</si>
  <si>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</si>
  <si>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</si>
  <si>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</si>
  <si>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</si>
  <si>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</si>
  <si>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</si>
  <si>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</si>
  <si>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</si>
  <si>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</si>
  <si>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</si>
  <si>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</si>
  <si>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</si>
  <si>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</si>
  <si>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</si>
  <si>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</si>
  <si>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</si>
  <si>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</si>
  <si>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</si>
  <si>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</si>
  <si>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</si>
  <si>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</si>
  <si>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</si>
  <si>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</si>
  <si>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</si>
  <si>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</si>
  <si>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</si>
  <si>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</si>
  <si>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</si>
  <si>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</si>
  <si>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</si>
  <si>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</si>
  <si>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</si>
  <si>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</si>
  <si>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</si>
  <si>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</si>
  <si>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</si>
  <si>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</si>
  <si>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</si>
  <si>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</si>
  <si>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</si>
  <si>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</si>
  <si>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</si>
  <si>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</si>
  <si>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</si>
  <si>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</si>
  <si>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</si>
  <si>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</si>
  <si>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</si>
  <si>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</si>
  <si>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</si>
  <si>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</si>
  <si>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</si>
  <si>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</si>
  <si>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</si>
  <si>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</si>
  <si>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</si>
  <si>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</si>
  <si>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</si>
  <si>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</si>
  <si>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</si>
  <si>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</si>
  <si>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</si>
  <si>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</si>
  <si>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</si>
  <si>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</si>
  <si>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</si>
  <si>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</si>
  <si>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</si>
  <si>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</si>
  <si>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</si>
  <si>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</si>
  <si>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</si>
  <si>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</si>
  <si>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</si>
  <si>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</si>
  <si>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</si>
  <si>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</si>
  <si>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</si>
  <si>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</si>
  <si>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</si>
  <si>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</si>
  <si>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</si>
  <si>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</si>
  <si>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</si>
  <si>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</si>
  <si>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</si>
  <si>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</si>
  <si>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</si>
  <si>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</si>
  <si>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</si>
  <si>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</si>
  <si>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</si>
  <si>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</si>
  <si>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</si>
  <si>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</si>
  <si>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</si>
  <si>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</si>
  <si>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</si>
  <si>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</si>
  <si>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</si>
  <si>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</si>
  <si>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</si>
  <si>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</si>
  <si>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</si>
  <si>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</si>
  <si>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</si>
  <si>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</si>
  <si>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</si>
  <si>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</si>
  <si>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</si>
  <si>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</si>
  <si>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</si>
  <si>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</si>
  <si>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</si>
  <si>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</si>
  <si>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</si>
  <si>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</si>
  <si>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</si>
  <si>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</si>
  <si>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</si>
  <si>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</si>
  <si>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</si>
  <si>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</si>
  <si>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</si>
  <si>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</si>
  <si>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</si>
  <si>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</si>
  <si>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</si>
  <si>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</si>
  <si>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</si>
  <si>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</si>
  <si>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</si>
  <si>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</si>
  <si>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</si>
  <si>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</si>
  <si>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</si>
  <si>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</si>
  <si>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</si>
  <si>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</si>
  <si>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</si>
  <si>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</si>
  <si>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</si>
  <si>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</si>
  <si>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</si>
  <si>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</si>
  <si>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</si>
  <si>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</si>
  <si>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</si>
  <si>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</si>
  <si>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</si>
  <si>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</si>
  <si>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</si>
  <si>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</si>
  <si>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</si>
  <si>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</si>
  <si>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</si>
  <si>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</si>
  <si>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</si>
  <si>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</si>
  <si>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</si>
  <si>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</si>
  <si>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</si>
  <si>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</si>
  <si>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</si>
  <si>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</si>
  <si>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</si>
  <si>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</si>
  <si>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</si>
  <si>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</si>
  <si>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</si>
  <si>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</si>
  <si>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</si>
  <si>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</si>
  <si>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</si>
  <si>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</si>
  <si>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</si>
  <si>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</si>
  <si>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</si>
  <si>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</si>
  <si>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</si>
  <si>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</si>
  <si>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</si>
  <si>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</si>
  <si>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</si>
  <si>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</si>
  <si>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</si>
  <si>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</si>
  <si>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</si>
  <si>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</si>
  <si>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</si>
  <si>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</si>
  <si>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</si>
  <si>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</si>
  <si>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</si>
  <si>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</si>
  <si>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</si>
  <si>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</si>
  <si>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</si>
  <si>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</si>
  <si>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</si>
  <si>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</si>
  <si>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</si>
  <si>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</si>
  <si>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</si>
  <si>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</si>
  <si>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</si>
  <si>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</si>
  <si>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</si>
  <si>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</si>
  <si>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</si>
  <si>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</si>
  <si>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</si>
  <si>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</si>
  <si>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</si>
  <si>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</si>
  <si>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</si>
  <si>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</si>
  <si>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</si>
  <si>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</si>
  <si>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</si>
  <si>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</si>
  <si>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</si>
  <si>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</si>
  <si>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</si>
  <si>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</si>
  <si>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</si>
  <si>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</si>
  <si>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</si>
  <si>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</si>
  <si>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</si>
  <si>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</si>
  <si>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</si>
  <si>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</si>
  <si>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</si>
  <si>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</si>
  <si>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</si>
  <si>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</si>
  <si>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</si>
  <si>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</si>
  <si>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</si>
  <si>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</si>
  <si>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</si>
  <si>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</si>
  <si>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</si>
  <si>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</si>
  <si>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</si>
  <si>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</si>
  <si>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</si>
  <si>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</si>
  <si>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</si>
  <si>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</si>
  <si>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</si>
  <si>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</si>
  <si>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</si>
  <si>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</si>
  <si>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</si>
  <si>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</si>
  <si>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</si>
  <si>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</si>
  <si>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</si>
  <si>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</si>
  <si>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</si>
  <si>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</si>
  <si>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</si>
  <si>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</si>
  <si>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</si>
  <si>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</si>
  <si>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</si>
  <si>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</si>
  <si>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</si>
  <si>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</si>
  <si>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</si>
  <si>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</si>
  <si>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</si>
  <si>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</si>
  <si>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</si>
  <si>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</si>
  <si>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</si>
  <si>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</si>
  <si>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</si>
  <si>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</si>
  <si>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</si>
  <si>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</si>
  <si>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</si>
  <si>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</si>
  <si>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</si>
  <si>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</si>
  <si>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</si>
  <si>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</si>
  <si>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</si>
  <si>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</si>
  <si>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</si>
  <si>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</si>
  <si>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</si>
  <si>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</si>
  <si>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</si>
  <si>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</si>
  <si>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</si>
  <si>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</si>
  <si>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</si>
  <si>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</si>
  <si>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</si>
  <si>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</si>
  <si>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</si>
  <si>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</si>
  <si>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</si>
  <si>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</si>
  <si>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</si>
  <si>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</si>
  <si>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</si>
  <si>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</si>
  <si>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</si>
  <si>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</si>
  <si>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</si>
  <si>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</si>
  <si>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</si>
  <si>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</si>
  <si>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</si>
  <si>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</si>
  <si>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</si>
  <si>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</si>
  <si>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</si>
  <si>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</si>
  <si>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</si>
  <si>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</si>
  <si>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</si>
  <si>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</si>
  <si>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</si>
  <si>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</si>
  <si>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</si>
  <si>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</si>
  <si>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</si>
  <si>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</si>
  <si>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</si>
  <si>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</si>
  <si>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</si>
  <si>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</si>
  <si>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</si>
  <si>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</si>
  <si>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</si>
  <si>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</si>
  <si>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</si>
  <si>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</si>
  <si>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</si>
  <si>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</si>
  <si>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</si>
  <si>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</si>
  <si>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</si>
  <si>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</si>
  <si>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</si>
  <si>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</si>
  <si>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</si>
  <si>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</si>
  <si>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</si>
  <si>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</si>
  <si>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</si>
  <si>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</si>
  <si>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</si>
  <si>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</si>
  <si>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</si>
  <si>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</si>
  <si>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</si>
  <si>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</si>
  <si>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</si>
  <si>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</si>
  <si>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</si>
  <si>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</si>
  <si>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</si>
  <si>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</si>
  <si>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</si>
  <si>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</si>
  <si>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</si>
  <si>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</si>
  <si>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</si>
  <si>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</si>
  <si>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</si>
  <si>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</si>
  <si>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</si>
  <si>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</si>
  <si>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</si>
  <si>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</si>
  <si>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</si>
  <si>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</si>
  <si>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</si>
  <si>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</si>
  <si>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</si>
  <si>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</si>
  <si>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</si>
  <si>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</si>
  <si>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</si>
  <si>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</si>
  <si>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</si>
  <si>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</si>
  <si>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</si>
  <si>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</si>
  <si>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</si>
  <si>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</si>
  <si>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</si>
  <si>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</si>
  <si>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</si>
  <si>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</si>
  <si>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</si>
  <si>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</si>
  <si>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</si>
  <si>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</si>
  <si>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</si>
  <si>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</si>
  <si>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</si>
  <si>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</si>
  <si>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</si>
  <si>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</si>
  <si>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</si>
  <si>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</si>
  <si>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</si>
  <si>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</si>
  <si>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</si>
  <si>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</si>
  <si>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</si>
  <si>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</si>
  <si>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</si>
  <si>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</si>
  <si>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</si>
  <si>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</si>
  <si>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</si>
  <si>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</si>
  <si>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</si>
  <si>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</si>
  <si>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</si>
  <si>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</si>
  <si>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</si>
  <si>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</si>
  <si>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</si>
  <si>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</si>
  <si>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</si>
  <si>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</si>
  <si>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</si>
  <si>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</si>
  <si>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</si>
  <si>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</si>
  <si>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</si>
  <si>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</si>
  <si>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</si>
  <si>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</si>
  <si>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</si>
  <si>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</si>
  <si>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</si>
  <si>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</si>
  <si>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</si>
  <si>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</si>
  <si>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</si>
  <si>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</si>
  <si>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</si>
  <si>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</si>
  <si>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</si>
  <si>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</si>
  <si>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</si>
  <si>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</si>
  <si>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</si>
  <si>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</si>
  <si>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</si>
  <si>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</si>
  <si>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</si>
  <si>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</si>
  <si>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</si>
  <si>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</si>
  <si>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</si>
  <si>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</si>
  <si>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</si>
  <si>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</si>
  <si>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</si>
  <si>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</si>
  <si>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</si>
  <si>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</si>
  <si>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</si>
  <si>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</si>
  <si>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</si>
  <si>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</si>
  <si>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</si>
  <si>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</si>
  <si>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</si>
  <si>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</si>
  <si>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</si>
  <si>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</si>
  <si>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</si>
  <si>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</si>
  <si>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</si>
  <si>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</si>
  <si>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</si>
  <si>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</si>
  <si>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</si>
  <si>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</si>
  <si>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</si>
  <si>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</si>
  <si>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</si>
  <si>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</si>
  <si>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</si>
  <si>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</si>
  <si>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</si>
  <si>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</si>
  <si>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</si>
  <si>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</si>
  <si>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</si>
  <si>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</si>
  <si>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</si>
  <si>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</si>
  <si>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</si>
  <si>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</si>
  <si>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</si>
  <si>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</si>
  <si>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</si>
  <si>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</si>
  <si>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</si>
  <si>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</si>
  <si>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</si>
  <si>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</si>
  <si>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</si>
  <si>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</si>
  <si>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</si>
  <si>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</si>
  <si>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</si>
  <si>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</si>
  <si>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</si>
  <si>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</si>
  <si>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</si>
  <si>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</si>
  <si>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</si>
  <si>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</si>
  <si>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</si>
  <si>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</si>
  <si>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</si>
  <si>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</si>
  <si>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</si>
  <si>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</si>
  <si>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</si>
  <si>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</si>
  <si>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</si>
  <si>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</si>
  <si>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</si>
  <si>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</si>
  <si>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</si>
  <si>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</si>
  <si>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</si>
  <si>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</si>
  <si>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</si>
  <si>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</si>
  <si>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</si>
  <si>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</si>
  <si>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</si>
  <si>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</si>
  <si>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</si>
  <si>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</si>
  <si>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</si>
  <si>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</si>
  <si>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</si>
  <si>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</si>
  <si>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</si>
  <si>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</si>
  <si>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</si>
  <si>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</si>
  <si>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</si>
  <si>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</si>
  <si>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</si>
  <si>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</si>
  <si>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</si>
  <si>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</si>
  <si>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</si>
  <si>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</si>
  <si>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</si>
  <si>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</si>
  <si>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</si>
  <si>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</si>
  <si>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</si>
  <si>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</si>
  <si>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</si>
  <si>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</si>
  <si>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</si>
  <si>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</si>
  <si>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</si>
  <si>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</si>
  <si>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</si>
  <si>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</si>
  <si>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</si>
  <si>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</si>
  <si>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</si>
  <si>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</si>
  <si>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</si>
  <si>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</si>
  <si>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</si>
  <si>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</si>
  <si>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</si>
  <si>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</si>
  <si>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</si>
  <si>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</si>
  <si>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</si>
  <si>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</si>
  <si>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</si>
  <si>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</si>
  <si>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</si>
  <si>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</si>
  <si>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</si>
  <si>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</si>
  <si>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</si>
  <si>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</si>
  <si>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</si>
  <si>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</si>
  <si>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</si>
  <si>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</si>
  <si>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</si>
  <si>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</si>
  <si>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</si>
  <si>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</si>
  <si>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</si>
  <si>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</si>
  <si>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</si>
  <si>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</si>
  <si>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</si>
  <si>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</si>
  <si>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</si>
  <si>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</si>
  <si>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</si>
  <si>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</si>
  <si>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</si>
  <si>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</si>
  <si>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</si>
  <si>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</si>
  <si>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</si>
  <si>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</si>
  <si>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</si>
  <si>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</si>
  <si>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</si>
  <si>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</si>
  <si>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</si>
  <si>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</si>
  <si>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</si>
  <si>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</si>
  <si>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</si>
  <si>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</si>
  <si>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</si>
  <si>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</si>
  <si>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</si>
  <si>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</si>
  <si>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</si>
  <si>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</si>
  <si>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</si>
  <si>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</si>
  <si>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</si>
  <si>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</si>
  <si>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</si>
  <si>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</si>
  <si>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</si>
  <si>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</si>
  <si>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</si>
  <si>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</si>
  <si>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</si>
  <si>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</si>
  <si>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</si>
  <si>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</si>
  <si>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</si>
  <si>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</si>
  <si>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</si>
  <si>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</si>
  <si>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</si>
  <si>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</si>
  <si>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</si>
  <si>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</si>
  <si>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</si>
  <si>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</si>
  <si>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</si>
  <si>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</si>
  <si>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</si>
  <si>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</si>
  <si>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</si>
  <si>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</si>
  <si>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</si>
  <si>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</si>
  <si>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</si>
  <si>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</si>
  <si>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</si>
  <si>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</si>
  <si>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</si>
  <si>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</si>
  <si>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</si>
  <si>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</si>
  <si>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</si>
  <si>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</si>
  <si>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</si>
  <si>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</si>
  <si>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</si>
  <si>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</si>
  <si>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</si>
  <si>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</si>
  <si>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</si>
  <si>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</si>
  <si>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</si>
  <si>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</si>
  <si>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</si>
  <si>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</si>
  <si>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</si>
  <si>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</si>
  <si>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</si>
  <si>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</si>
  <si>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</si>
  <si>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</si>
  <si>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</si>
  <si>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</si>
  <si>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</si>
  <si>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</si>
  <si>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</si>
  <si>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</si>
  <si>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</si>
  <si>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</si>
  <si>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</si>
  <si>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</si>
  <si>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</si>
  <si>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</si>
  <si>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</si>
  <si>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</si>
  <si>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</si>
  <si>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</si>
  <si>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</si>
  <si>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</si>
  <si>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</si>
  <si>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</si>
  <si>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</si>
  <si>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</si>
  <si>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</si>
  <si>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</si>
  <si>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</si>
  <si>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</si>
  <si>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</si>
  <si>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</si>
  <si>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</si>
  <si>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</si>
  <si>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</si>
  <si>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</si>
  <si>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</si>
  <si>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</si>
  <si>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</si>
  <si>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</si>
  <si>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</si>
  <si>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</si>
  <si>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</si>
  <si>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</si>
  <si>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</si>
  <si>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</si>
  <si>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</si>
  <si>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</si>
  <si>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</si>
  <si>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</si>
  <si>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</si>
  <si>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</si>
  <si>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</si>
  <si>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</si>
  <si>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</si>
  <si>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</si>
  <si>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</si>
  <si>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</si>
  <si>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</si>
  <si>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</si>
  <si>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</si>
  <si>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</si>
  <si>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</si>
  <si>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</si>
  <si>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</si>
  <si>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</si>
  <si>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</si>
  <si>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</si>
  <si>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</si>
  <si>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</si>
  <si>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</si>
  <si>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</si>
  <si>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</si>
  <si>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</si>
  <si>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</si>
  <si>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</si>
  <si>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</si>
  <si>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</si>
  <si>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</si>
  <si>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</si>
  <si>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</si>
  <si>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</si>
  <si>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</si>
  <si>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</si>
  <si>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</si>
  <si>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</si>
  <si>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</si>
  <si>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</si>
  <si>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</si>
  <si>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</si>
  <si>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</si>
  <si>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</si>
  <si>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</si>
  <si>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</si>
  <si>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</si>
  <si>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</si>
  <si>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</si>
  <si>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</si>
  <si>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</si>
  <si>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</si>
  <si>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</si>
  <si>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</si>
  <si>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</si>
  <si>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</si>
  <si>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</si>
  <si>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</si>
  <si>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</si>
  <si>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</si>
  <si>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</si>
  <si>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</si>
  <si>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</si>
  <si>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</si>
  <si>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</si>
  <si>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</si>
  <si>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</si>
  <si>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</si>
  <si>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</si>
  <si>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</si>
  <si>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</si>
  <si>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</si>
  <si>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</si>
  <si>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</si>
  <si>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</si>
  <si>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</si>
  <si>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</si>
  <si>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</si>
  <si>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</si>
  <si>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</si>
  <si>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</si>
  <si>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</si>
  <si>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</si>
  <si>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</si>
  <si>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</si>
  <si>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</si>
  <si>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</si>
  <si>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</si>
  <si>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</si>
  <si>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</si>
  <si>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</si>
  <si>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</si>
  <si>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</si>
  <si>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</si>
  <si>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</si>
  <si>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</si>
  <si>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</si>
  <si>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</si>
  <si>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</si>
  <si>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</si>
  <si>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</si>
  <si>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</si>
  <si>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</si>
  <si>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</si>
  <si>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</si>
  <si>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</si>
  <si>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</si>
  <si>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</si>
  <si>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</si>
  <si>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</si>
  <si>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</si>
  <si>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</si>
  <si>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</si>
  <si>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</si>
  <si>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</si>
  <si>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</si>
  <si>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</si>
  <si>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</si>
  <si>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</si>
  <si>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</si>
  <si>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</si>
  <si>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</si>
  <si>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</si>
  <si>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</si>
  <si>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</si>
  <si>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</si>
  <si>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</si>
  <si>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</si>
  <si>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</si>
  <si>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</si>
  <si>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</si>
  <si>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</si>
  <si>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</si>
  <si>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</si>
  <si>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</si>
  <si>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</si>
  <si>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</si>
  <si>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</si>
  <si>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</si>
  <si>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</si>
  <si>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</si>
  <si>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</si>
  <si>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</si>
  <si>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</si>
  <si>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</si>
  <si>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</si>
  <si>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</si>
  <si>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</si>
  <si>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</si>
  <si>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</si>
  <si>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</si>
  <si>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</si>
  <si>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</si>
  <si>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</si>
  <si>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</si>
  <si>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</si>
  <si>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</si>
  <si>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</si>
  <si>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</si>
  <si>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</si>
  <si>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</si>
  <si>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</si>
  <si>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</si>
  <si>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</si>
  <si>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</si>
  <si>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</si>
  <si>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</si>
  <si>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</si>
  <si>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</si>
  <si>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</si>
  <si>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</si>
  <si>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</si>
  <si>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</si>
  <si>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</si>
  <si>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</si>
  <si>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</si>
  <si>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</si>
  <si>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</si>
  <si>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</si>
  <si>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</si>
  <si>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</si>
  <si>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</si>
  <si>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</si>
  <si>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</si>
  <si>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</si>
  <si>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</si>
  <si>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</si>
  <si>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</si>
  <si>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</si>
  <si>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</si>
  <si>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</si>
  <si>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</si>
  <si>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</si>
  <si>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</si>
  <si>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</si>
  <si>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</si>
  <si>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</si>
  <si>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</si>
  <si>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</si>
  <si>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</si>
  <si>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</si>
  <si>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</si>
  <si>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</si>
  <si>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</si>
  <si>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</si>
  <si>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</si>
  <si>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</si>
  <si>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</si>
  <si>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</si>
  <si>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</si>
  <si>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</si>
  <si>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</si>
  <si>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</si>
  <si>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</si>
  <si>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</si>
  <si>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</si>
  <si>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</si>
  <si>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</si>
  <si>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</si>
  <si>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</si>
  <si>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</si>
  <si>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</si>
  <si>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</si>
  <si>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</si>
  <si>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</si>
  <si>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</si>
  <si>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</si>
  <si>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</si>
  <si>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</si>
  <si>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</si>
  <si>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</si>
  <si>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</si>
  <si>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</si>
  <si>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</si>
  <si>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</si>
  <si>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</si>
  <si>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</si>
  <si>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</si>
  <si>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</si>
  <si>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</si>
  <si>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</si>
  <si>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</si>
  <si>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</si>
  <si>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</si>
  <si>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</si>
  <si>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</si>
  <si>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</si>
  <si>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</si>
  <si>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</si>
  <si>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</si>
  <si>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</si>
  <si>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</si>
  <si>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</si>
  <si>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</si>
  <si>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</si>
  <si>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</si>
  <si>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</si>
  <si>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</si>
  <si>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</si>
  <si>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</si>
  <si>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</si>
  <si>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</si>
  <si>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</si>
  <si>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</si>
  <si>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</si>
  <si>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</si>
  <si>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</si>
  <si>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</si>
  <si>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</si>
  <si>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</si>
  <si>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</si>
  <si>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</si>
  <si>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</si>
  <si>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</si>
  <si>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</si>
  <si>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</si>
  <si>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</si>
  <si>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</si>
  <si>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</si>
  <si>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</si>
  <si>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</si>
  <si>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</si>
  <si>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</si>
  <si>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</si>
  <si>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</si>
  <si>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</si>
  <si>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</si>
  <si>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</si>
  <si>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</si>
  <si>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</si>
  <si>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</si>
  <si>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</si>
  <si>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</si>
  <si>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</si>
  <si>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</si>
  <si>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</si>
  <si>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</si>
  <si>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</si>
  <si>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</si>
  <si>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</si>
  <si>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</si>
  <si>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</si>
  <si>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</si>
  <si>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</si>
  <si>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</si>
  <si>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</si>
  <si>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</si>
  <si>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</si>
  <si>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</si>
  <si>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</si>
  <si>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</si>
  <si>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</si>
  <si>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</si>
  <si>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</si>
  <si>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</si>
  <si>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</si>
  <si>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</si>
  <si>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</si>
  <si>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</si>
  <si>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</si>
  <si>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</si>
  <si>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</si>
  <si>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</si>
  <si>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</si>
  <si>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</si>
  <si>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</si>
  <si>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</si>
  <si>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</si>
  <si>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</si>
  <si>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</si>
  <si>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</si>
  <si>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</si>
  <si>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</si>
  <si>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</si>
  <si>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</si>
  <si>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</si>
  <si>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</si>
  <si>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</si>
  <si>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</si>
  <si>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</si>
  <si>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</si>
  <si>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</si>
  <si>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</si>
  <si>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</si>
  <si>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</si>
  <si>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</si>
  <si>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</si>
  <si>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</si>
  <si>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</si>
  <si>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</si>
  <si>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</si>
  <si>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</si>
  <si>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</si>
  <si>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</si>
  <si>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</si>
  <si>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</si>
  <si>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</si>
  <si>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</si>
  <si>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</si>
  <si>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</si>
  <si>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</si>
  <si>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</si>
  <si>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</si>
  <si>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</si>
  <si>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</si>
  <si>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</si>
  <si>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</si>
  <si>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</si>
  <si>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</si>
  <si>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</si>
  <si>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</si>
  <si>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</si>
  <si>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</si>
  <si>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</si>
  <si>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</si>
  <si>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</si>
  <si>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</si>
  <si>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</si>
  <si>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</si>
  <si>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</si>
  <si>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</si>
  <si>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</si>
  <si>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</si>
  <si>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</si>
  <si>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</si>
  <si>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</si>
  <si>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</si>
  <si>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</si>
  <si>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</si>
  <si>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</si>
  <si>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</si>
  <si>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</si>
  <si>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</si>
  <si>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</si>
  <si>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</si>
  <si>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</si>
  <si>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</si>
  <si>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</si>
  <si>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</si>
  <si>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</si>
  <si>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</si>
  <si>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</si>
  <si>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</si>
  <si>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</si>
  <si>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</si>
  <si>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</si>
  <si>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</si>
  <si>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</si>
  <si>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</si>
  <si>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</si>
  <si>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</si>
  <si>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</si>
  <si>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</si>
  <si>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</si>
  <si>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</si>
  <si>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</si>
  <si>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</si>
  <si>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</si>
  <si>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</si>
  <si>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</si>
  <si>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</si>
  <si>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</si>
  <si>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</si>
  <si>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</si>
  <si>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</si>
  <si>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</si>
  <si>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</si>
  <si>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</si>
  <si>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</si>
  <si>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</si>
  <si>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</si>
  <si>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</si>
  <si>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</si>
  <si>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</si>
  <si>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</si>
  <si>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</si>
  <si>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</si>
  <si>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</si>
  <si>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</si>
  <si>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</si>
  <si>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</si>
  <si>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</si>
  <si>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</si>
  <si>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</si>
  <si>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</si>
  <si>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</si>
  <si>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</si>
  <si>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</si>
  <si>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</si>
  <si>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</si>
  <si>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</si>
  <si>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</si>
  <si>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</si>
  <si>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</si>
  <si>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</si>
  <si>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</si>
  <si>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</si>
  <si>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</si>
  <si>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</si>
  <si>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</si>
  <si>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</si>
  <si>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</si>
  <si>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</si>
  <si>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</si>
  <si>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</si>
  <si>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</si>
  <si>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</si>
  <si>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</si>
  <si>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</si>
  <si>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</si>
  <si>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</si>
  <si>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</si>
  <si>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</si>
  <si>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</si>
  <si>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</si>
  <si>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</si>
  <si>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</si>
  <si>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</si>
  <si>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</si>
  <si>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</si>
  <si>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</si>
  <si>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</si>
  <si>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</si>
  <si>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</si>
  <si>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</si>
  <si>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</si>
  <si>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</si>
  <si>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</si>
  <si>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</si>
  <si>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</si>
  <si>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</si>
  <si>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</si>
  <si>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</si>
  <si>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</si>
  <si>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</si>
  <si>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</si>
  <si>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</si>
  <si>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</si>
  <si>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</si>
  <si>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</si>
  <si>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</si>
  <si>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</si>
  <si>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</si>
  <si>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</si>
  <si>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</si>
  <si>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</si>
  <si>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</si>
  <si>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</si>
  <si>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</si>
  <si>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</si>
  <si>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</si>
  <si>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</si>
  <si>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</si>
  <si>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</si>
  <si>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</si>
  <si>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</si>
  <si>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</si>
  <si>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</si>
  <si>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</si>
  <si>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</si>
  <si>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</si>
  <si>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</si>
  <si>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</si>
  <si>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</si>
  <si>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</si>
  <si>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</si>
  <si>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</si>
  <si>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</si>
  <si>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</si>
  <si>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</si>
  <si>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</si>
  <si>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</si>
  <si>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</si>
  <si>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</si>
  <si>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</si>
  <si>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</si>
  <si>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</si>
  <si>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</si>
  <si>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</si>
  <si>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</si>
  <si>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</si>
  <si>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</si>
  <si>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</si>
  <si>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</si>
  <si>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</si>
  <si>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</si>
  <si>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</si>
  <si>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</si>
  <si>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</si>
  <si>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</si>
  <si>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</si>
  <si>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</si>
  <si>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</si>
  <si>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</si>
  <si>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</si>
  <si>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</si>
  <si>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</si>
  <si>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</si>
  <si>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</si>
  <si>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</si>
  <si>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</si>
  <si>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</si>
  <si>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</si>
  <si>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</si>
  <si>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</si>
  <si>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</si>
  <si>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</si>
  <si>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</si>
  <si>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</si>
  <si>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</si>
  <si>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</si>
  <si>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</si>
  <si>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</si>
  <si>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</si>
  <si>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</si>
  <si>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</si>
  <si>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</si>
  <si>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</si>
  <si>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</si>
  <si>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</si>
  <si>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</si>
  <si>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</si>
  <si>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</si>
  <si>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</si>
  <si>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</si>
  <si>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</si>
  <si>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</si>
  <si>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</si>
  <si>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</si>
  <si>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</si>
  <si>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</si>
  <si>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</si>
  <si>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</si>
  <si>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</si>
  <si>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</si>
  <si>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</si>
  <si>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</si>
  <si>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</si>
  <si>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</si>
  <si>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</si>
  <si>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</si>
  <si>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</si>
  <si>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</si>
  <si>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</si>
  <si>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</si>
  <si>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</si>
  <si>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</si>
  <si>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</si>
  <si>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</si>
  <si>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</si>
  <si>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</si>
  <si>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</si>
  <si>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</si>
  <si>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</si>
  <si>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</si>
  <si>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</si>
  <si>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</si>
  <si>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</si>
  <si>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</si>
  <si>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</si>
  <si>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</si>
  <si>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</si>
  <si>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</si>
  <si>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</si>
  <si>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</si>
  <si>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</si>
  <si>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</si>
  <si>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</si>
  <si>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</si>
  <si>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</si>
  <si>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</si>
  <si>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</si>
  <si>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</si>
  <si>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</si>
  <si>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</si>
  <si>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</si>
  <si>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</si>
  <si>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</si>
  <si>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</si>
  <si>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</si>
  <si>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</si>
  <si>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</si>
  <si>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</si>
  <si>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</si>
  <si>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</si>
  <si>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</si>
  <si>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</si>
  <si>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</si>
  <si>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</si>
  <si>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</si>
  <si>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</si>
  <si>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</si>
  <si>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</si>
  <si>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</si>
  <si>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</si>
  <si>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</si>
  <si>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</si>
  <si>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</si>
  <si>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</si>
  <si>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</si>
  <si>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</si>
  <si>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</si>
  <si>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</si>
  <si>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</si>
  <si>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</si>
  <si>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</si>
  <si>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</si>
  <si>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</si>
  <si>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</si>
  <si>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</si>
  <si>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</si>
  <si>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</si>
  <si>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</si>
  <si>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</si>
  <si>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</si>
  <si>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</si>
  <si>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</si>
  <si>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</si>
  <si>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</si>
  <si>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</si>
  <si>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</si>
  <si>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</si>
  <si>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</si>
  <si>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</si>
  <si>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</si>
  <si>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</si>
  <si>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</si>
  <si>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</si>
  <si>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</si>
  <si>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</si>
  <si>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</si>
  <si>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</si>
  <si>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</si>
  <si>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</si>
  <si>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</si>
  <si>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</si>
  <si>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</si>
  <si>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</si>
  <si>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</si>
  <si>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</si>
  <si>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</si>
  <si>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</si>
  <si>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</si>
  <si>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</si>
  <si>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</si>
  <si>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</si>
  <si>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</si>
  <si>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</si>
  <si>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</si>
  <si>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</si>
  <si>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</si>
  <si>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</si>
  <si>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</si>
  <si>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</si>
  <si>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</si>
  <si>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</si>
  <si>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</si>
  <si>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</si>
  <si>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</si>
  <si>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</si>
  <si>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</si>
  <si>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</si>
  <si>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</si>
  <si>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</si>
  <si>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</si>
  <si>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</si>
  <si>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</si>
  <si>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</si>
  <si>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</si>
  <si>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</si>
  <si>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</si>
  <si>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</si>
  <si>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</si>
  <si>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</si>
  <si>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</si>
  <si>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</si>
  <si>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</si>
  <si>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</si>
  <si>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</si>
  <si>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</si>
  <si>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</si>
  <si>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</si>
  <si>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</si>
  <si>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</si>
  <si>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</si>
  <si>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</si>
  <si>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</si>
  <si>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</si>
  <si>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</si>
  <si>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</si>
  <si>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</si>
  <si>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</si>
  <si>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</si>
  <si>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</si>
  <si>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</si>
  <si>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</si>
  <si>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</si>
  <si>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</si>
  <si>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</si>
  <si>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</si>
  <si>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</si>
  <si>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</si>
  <si>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</si>
  <si>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</si>
  <si>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</si>
  <si>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</si>
  <si>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</si>
  <si>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</si>
  <si>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</si>
  <si>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</si>
  <si>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</si>
  <si>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</si>
  <si>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</si>
  <si>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</si>
  <si>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</si>
  <si>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</si>
  <si>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</si>
  <si>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</si>
  <si>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</si>
  <si>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</si>
  <si>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</si>
  <si>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</si>
  <si>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</si>
  <si>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</si>
  <si>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</si>
  <si>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</si>
  <si>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</si>
  <si>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</si>
  <si>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</si>
  <si>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</si>
  <si>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</si>
  <si>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</si>
  <si>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</si>
  <si>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</si>
  <si>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</si>
  <si>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</si>
  <si>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</si>
  <si>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</si>
  <si>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</si>
  <si>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</si>
  <si>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</si>
  <si>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</si>
  <si>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</si>
  <si>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</si>
  <si>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</si>
  <si>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</si>
  <si>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</si>
  <si>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</si>
  <si>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</si>
  <si>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</si>
  <si>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</si>
  <si>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</si>
  <si>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</si>
  <si>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</si>
  <si>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</si>
  <si>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</si>
  <si>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</si>
  <si>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</si>
  <si>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</si>
  <si>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</si>
  <si>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</si>
  <si>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</si>
  <si>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</si>
  <si>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</si>
  <si>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</si>
  <si>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</si>
  <si>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</si>
  <si>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</si>
  <si>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</si>
  <si>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</si>
  <si>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</si>
  <si>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</si>
  <si>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</si>
  <si>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</si>
  <si>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</si>
  <si>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</si>
  <si>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</si>
  <si>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</si>
  <si>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</si>
  <si>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</si>
  <si>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</si>
  <si>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</si>
  <si>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</si>
  <si>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</si>
  <si>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</si>
  <si>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</si>
  <si>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</si>
  <si>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</si>
  <si>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</si>
  <si>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</si>
  <si>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</si>
  <si>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</si>
  <si>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</si>
  <si>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</si>
  <si>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</si>
  <si>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</si>
  <si>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</si>
  <si>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</si>
  <si>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</si>
  <si>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</si>
  <si>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</si>
  <si>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</si>
  <si>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</si>
  <si>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</si>
  <si>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</si>
  <si>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</si>
  <si>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</si>
  <si>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</si>
  <si>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</si>
  <si>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</si>
  <si>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</si>
  <si>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</si>
  <si>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</si>
  <si>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</si>
  <si>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</si>
  <si>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</si>
  <si>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</si>
  <si>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</si>
  <si>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</si>
  <si>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</si>
  <si>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</si>
  <si>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</si>
  <si>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</si>
  <si>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</si>
  <si>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</si>
  <si>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</si>
  <si>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</si>
  <si>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</si>
  <si>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</si>
  <si>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</si>
  <si>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</si>
  <si>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</si>
  <si>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</si>
  <si>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</si>
  <si>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</si>
  <si>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</si>
  <si>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</si>
  <si>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</si>
  <si>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</si>
  <si>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</si>
  <si>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</si>
  <si>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</si>
  <si>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</si>
  <si>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</si>
  <si>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</si>
  <si>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</si>
  <si>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</si>
  <si>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</si>
  <si>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</si>
  <si>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</si>
  <si>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</si>
  <si>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</si>
  <si>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</si>
  <si>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</si>
  <si>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</si>
  <si>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</si>
  <si>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</si>
  <si>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</si>
  <si>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</si>
  <si>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</si>
  <si>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</si>
  <si>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</si>
  <si>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</si>
  <si>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</si>
  <si>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</si>
  <si>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</si>
  <si>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</si>
  <si>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</si>
  <si>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</si>
  <si>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</si>
  <si>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</si>
  <si>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</si>
  <si>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</si>
  <si>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</si>
  <si>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</si>
  <si>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</si>
  <si>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</si>
  <si>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</si>
  <si>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</si>
  <si>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</si>
  <si>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</si>
  <si>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</si>
  <si>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</si>
  <si>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</si>
  <si>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</si>
  <si>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</si>
  <si>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</si>
  <si>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</si>
  <si>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</si>
  <si>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</si>
  <si>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</si>
  <si>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</si>
  <si>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</si>
  <si>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</si>
  <si>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</si>
  <si>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</si>
  <si>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</si>
  <si>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</si>
  <si>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</si>
  <si>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</si>
  <si>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</si>
  <si>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</si>
  <si>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</si>
  <si>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</si>
  <si>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</si>
  <si>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</si>
  <si>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</si>
  <si>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</si>
  <si>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</si>
  <si>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</si>
  <si>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</si>
  <si>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</si>
  <si>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</si>
  <si>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</si>
  <si>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</si>
  <si>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</si>
  <si>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</si>
  <si>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</si>
  <si>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</si>
  <si>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</si>
  <si>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</si>
  <si>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</si>
  <si>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</si>
  <si>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</si>
  <si>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</si>
  <si>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</si>
  <si>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</si>
  <si>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</si>
  <si>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</si>
  <si>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</si>
  <si>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</si>
  <si>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</si>
  <si>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</si>
  <si>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</si>
  <si>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</si>
  <si>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</si>
  <si>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</si>
  <si>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</si>
  <si>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</si>
  <si>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</si>
  <si>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</si>
  <si>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</si>
  <si>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</si>
  <si>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</si>
  <si>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</si>
  <si>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</si>
  <si>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</si>
  <si>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</si>
  <si>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</si>
  <si>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</si>
  <si>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</si>
  <si>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</si>
  <si>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</si>
  <si>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</si>
  <si>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</si>
  <si>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</si>
  <si>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</si>
  <si>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</si>
  <si>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</si>
  <si>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</si>
  <si>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</si>
  <si>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</si>
  <si>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</si>
  <si>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</si>
  <si>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</si>
  <si>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</si>
  <si>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</si>
  <si>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</si>
  <si>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</si>
  <si>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</si>
  <si>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</si>
  <si>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</si>
  <si>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</si>
  <si>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</si>
  <si>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</si>
  <si>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</si>
  <si>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</si>
  <si>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</si>
  <si>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</si>
  <si>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</si>
  <si>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</si>
  <si>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</si>
  <si>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</si>
  <si>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</si>
  <si>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</si>
  <si>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</si>
  <si>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</si>
  <si>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</si>
  <si>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</si>
  <si>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</si>
  <si>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</si>
  <si>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</si>
  <si>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</si>
  <si>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</si>
  <si>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</si>
  <si>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</si>
  <si>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</si>
  <si>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</si>
  <si>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</si>
  <si>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</si>
  <si>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</si>
  <si>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</si>
  <si>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</si>
  <si>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</si>
  <si>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</si>
  <si>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</si>
  <si>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</si>
  <si>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</si>
  <si>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</si>
  <si>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</si>
  <si>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</si>
  <si>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</si>
  <si>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</si>
  <si>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</si>
  <si>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</si>
  <si>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</si>
  <si>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</si>
  <si>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</si>
  <si>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</si>
  <si>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</si>
  <si>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</si>
  <si>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</si>
  <si>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</si>
  <si>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</si>
  <si>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</si>
  <si>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</si>
  <si>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</si>
  <si>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</si>
  <si>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</si>
  <si>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</si>
  <si>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</si>
  <si>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</si>
  <si>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</si>
  <si>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</si>
  <si>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</si>
  <si>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</si>
  <si>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</si>
  <si>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</si>
  <si>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</si>
  <si>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</si>
  <si>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</si>
  <si>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</si>
  <si>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</si>
  <si>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</si>
  <si>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</si>
  <si>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</si>
  <si>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</si>
  <si>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</si>
  <si>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</si>
  <si>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</si>
  <si>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</si>
  <si>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</si>
  <si>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</si>
  <si>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</si>
  <si>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</si>
  <si>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</si>
  <si>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</si>
  <si>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</si>
  <si>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</si>
  <si>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</si>
  <si>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</si>
  <si>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</si>
  <si>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</si>
  <si>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</si>
  <si>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</si>
  <si>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</si>
  <si>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</si>
  <si>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</si>
  <si>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</si>
  <si>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</si>
  <si>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</si>
  <si>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</si>
  <si>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</si>
  <si>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</si>
  <si>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</si>
  <si>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</si>
  <si>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</si>
  <si>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</si>
  <si>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</si>
  <si>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</si>
  <si>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</si>
  <si>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</si>
  <si>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</si>
  <si>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</si>
  <si>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</si>
  <si>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</si>
  <si>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</si>
  <si>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</si>
  <si>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</si>
  <si>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</si>
  <si>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</si>
  <si>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</si>
  <si>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</si>
  <si>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</si>
  <si>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</si>
  <si>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</si>
  <si>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</si>
  <si>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</si>
  <si>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</si>
  <si>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</si>
  <si>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</si>
  <si>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</si>
  <si>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</si>
  <si>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</si>
  <si>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</si>
  <si>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</si>
  <si>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</si>
  <si>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</si>
  <si>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</si>
  <si>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</si>
  <si>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</si>
  <si>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</si>
  <si>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</si>
  <si>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</si>
  <si>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</si>
  <si>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</si>
  <si>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</si>
  <si>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</si>
  <si>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</si>
  <si>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</si>
  <si>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</si>
  <si>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</si>
  <si>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</si>
  <si>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</si>
  <si>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</si>
  <si>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</si>
  <si>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</si>
  <si>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</si>
  <si>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</si>
  <si>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</si>
  <si>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</si>
  <si>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</si>
  <si>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</si>
  <si>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</si>
  <si>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</si>
  <si>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</si>
  <si>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</si>
  <si>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</si>
  <si>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</si>
  <si>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</si>
  <si>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</si>
  <si>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</si>
  <si>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</si>
  <si>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</si>
  <si>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</si>
  <si>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</si>
  <si>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</si>
  <si>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</si>
  <si>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</si>
  <si>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</si>
  <si>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</si>
  <si>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</si>
  <si>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</si>
  <si>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</si>
  <si>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</si>
  <si>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</si>
  <si>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</si>
  <si>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</si>
  <si>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</si>
  <si>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</si>
  <si>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</si>
  <si>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</si>
  <si>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</si>
  <si>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</si>
  <si>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</si>
  <si>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</si>
  <si>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</si>
  <si>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</si>
  <si>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</si>
  <si>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</si>
  <si>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</si>
  <si>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</si>
  <si>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</si>
  <si>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</si>
  <si>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</si>
  <si>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</si>
  <si>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</si>
  <si>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</si>
  <si>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</si>
  <si>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</si>
  <si>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</si>
  <si>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</si>
  <si>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</si>
  <si>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</si>
  <si>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</si>
  <si>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</si>
  <si>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</si>
  <si>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</si>
  <si>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</si>
  <si>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</si>
  <si>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</si>
  <si>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</si>
  <si>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</si>
  <si>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</si>
  <si>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</si>
  <si>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</si>
  <si>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</si>
  <si>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</si>
  <si>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</si>
  <si>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</si>
  <si>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</si>
  <si>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</si>
  <si>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</si>
  <si>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</si>
  <si>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</si>
  <si>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</si>
  <si>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</si>
  <si>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</si>
  <si>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</si>
  <si>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</si>
  <si>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</si>
  <si>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</si>
  <si>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</si>
  <si>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</si>
  <si>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</si>
  <si>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</si>
  <si>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</si>
  <si>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</si>
  <si>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</si>
  <si>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</si>
  <si>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</si>
  <si>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</si>
  <si>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</si>
  <si>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</si>
  <si>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</si>
  <si>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</si>
  <si>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</si>
  <si>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</si>
  <si>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</si>
  <si>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</si>
  <si>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</si>
  <si>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</si>
  <si>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</si>
  <si>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</si>
  <si>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</si>
  <si>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</si>
  <si>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</si>
  <si>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</si>
  <si>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</si>
  <si>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</si>
  <si>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</si>
  <si>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</si>
  <si>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</si>
  <si>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</si>
  <si>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</si>
  <si>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</si>
  <si>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</si>
  <si>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</si>
  <si>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</si>
  <si>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</si>
  <si>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</si>
  <si>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</si>
  <si>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</si>
  <si>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</si>
  <si>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</si>
  <si>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</si>
  <si>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</si>
  <si>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</si>
  <si>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</si>
  <si>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</si>
  <si>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</si>
  <si>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</si>
  <si>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</si>
  <si>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</si>
  <si>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</si>
  <si>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</si>
  <si>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</si>
  <si>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</si>
  <si>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</si>
  <si>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</si>
  <si>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</si>
  <si>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</si>
  <si>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</si>
  <si>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</si>
  <si>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</si>
  <si>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</si>
  <si>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</si>
  <si>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</si>
  <si>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</si>
  <si>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</si>
  <si>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</si>
  <si>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</si>
  <si>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</si>
  <si>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</si>
  <si>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</si>
  <si>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</si>
  <si>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</si>
  <si>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</si>
  <si>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</si>
  <si>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</si>
  <si>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</si>
  <si>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</si>
  <si>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</si>
  <si>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</si>
  <si>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</si>
  <si>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</si>
  <si>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</si>
  <si>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</si>
  <si>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</si>
  <si>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</si>
  <si>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</si>
  <si>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</si>
  <si>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</si>
  <si>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</si>
  <si>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</si>
  <si>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</si>
  <si>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</si>
  <si>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</si>
  <si>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</si>
  <si>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</si>
  <si>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</si>
  <si>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</si>
  <si>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</si>
  <si>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</si>
  <si>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</si>
  <si>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</si>
  <si>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</si>
  <si>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</si>
  <si>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</si>
  <si>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</si>
  <si>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</si>
  <si>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</si>
  <si>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</si>
  <si>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</si>
  <si>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</si>
  <si>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</si>
  <si>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</si>
  <si>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</si>
  <si>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</si>
  <si>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</si>
  <si>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</si>
  <si>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</si>
  <si>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</si>
  <si>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</si>
  <si>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</si>
  <si>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</si>
  <si>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</si>
  <si>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</si>
  <si>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</si>
  <si>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</si>
  <si>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</si>
  <si>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</si>
  <si>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</si>
  <si>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</si>
  <si>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</si>
  <si>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</si>
  <si>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</si>
  <si>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</si>
  <si>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</si>
  <si>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</si>
  <si>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</si>
  <si>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</si>
  <si>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</si>
  <si>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</si>
  <si>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</si>
  <si>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</si>
  <si>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</si>
  <si>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</si>
  <si>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</si>
  <si>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</si>
  <si>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</si>
  <si>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</si>
  <si>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</si>
  <si>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</si>
  <si>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</si>
  <si>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</si>
  <si>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</si>
  <si>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</si>
  <si>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</si>
  <si>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</si>
  <si>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</si>
  <si>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</si>
  <si>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</si>
  <si>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</si>
  <si>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</si>
  <si>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</si>
  <si>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</si>
  <si>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</si>
  <si>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</si>
  <si>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</si>
  <si>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</si>
  <si>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</si>
  <si>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</si>
  <si>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</si>
  <si>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</si>
  <si>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</si>
  <si>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</si>
  <si>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</si>
  <si>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</si>
  <si>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</si>
  <si>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</si>
  <si>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</si>
  <si>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</si>
  <si>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</si>
  <si>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</si>
  <si>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</si>
  <si>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</si>
  <si>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</si>
  <si>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</si>
  <si>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</si>
  <si>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</si>
  <si>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</si>
  <si>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</si>
  <si>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</si>
  <si>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</si>
  <si>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</si>
  <si>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</si>
  <si>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</si>
  <si>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</si>
  <si>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</si>
  <si>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</si>
  <si>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</si>
  <si>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</si>
  <si>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</si>
  <si>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</si>
  <si>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</si>
  <si>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</si>
  <si>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</si>
  <si>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</si>
  <si>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</si>
  <si>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</si>
  <si>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</si>
  <si>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</si>
  <si>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</si>
  <si>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</si>
  <si>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</si>
  <si>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</si>
  <si>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</si>
  <si>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</si>
  <si>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</si>
  <si>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</si>
  <si>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</si>
  <si>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</si>
  <si>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</si>
  <si>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</si>
  <si>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</si>
  <si>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</si>
  <si>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</si>
  <si>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</si>
  <si>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</si>
  <si>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</si>
  <si>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</si>
  <si>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</si>
  <si>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</si>
  <si>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</si>
  <si>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</si>
  <si>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</si>
  <si>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</si>
  <si>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</si>
  <si>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</si>
  <si>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</si>
  <si>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</si>
  <si>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</si>
  <si>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</si>
  <si>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</si>
  <si>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</si>
  <si>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</si>
  <si>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</si>
  <si>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</si>
  <si>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</si>
  <si>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</si>
  <si>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</si>
  <si>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</si>
  <si>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</si>
  <si>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</si>
  <si>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</si>
  <si>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</si>
  <si>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</si>
  <si>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</si>
  <si>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</si>
  <si>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</si>
  <si>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</si>
  <si>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</si>
  <si>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</si>
  <si>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</si>
  <si>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</si>
  <si>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</si>
  <si>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</si>
  <si>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</si>
  <si>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</si>
  <si>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</si>
  <si>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</si>
  <si>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</si>
  <si>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</si>
  <si>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</si>
  <si>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</si>
  <si>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</si>
  <si>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</si>
  <si>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</si>
  <si>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</si>
  <si>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</si>
  <si>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</si>
  <si>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</si>
  <si>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</si>
  <si>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</si>
  <si>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</si>
  <si>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</si>
  <si>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</si>
  <si>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</si>
  <si>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</si>
  <si>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</si>
  <si>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</si>
  <si>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</si>
  <si>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</si>
  <si>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</si>
  <si>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</si>
  <si>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</si>
  <si>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</si>
  <si>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</si>
  <si>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</si>
  <si>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</si>
  <si>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</si>
  <si>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</si>
  <si>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</si>
  <si>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</si>
  <si>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</si>
  <si>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</si>
  <si>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</si>
  <si>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</si>
  <si>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</si>
  <si>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</si>
  <si>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</si>
  <si>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</si>
  <si>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</si>
  <si>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</si>
  <si>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</si>
  <si>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</si>
  <si>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</si>
  <si>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</si>
  <si>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</si>
  <si>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</si>
  <si>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</si>
  <si>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</si>
  <si>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</si>
  <si>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</si>
  <si>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</si>
  <si>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</si>
  <si>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</si>
  <si>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</si>
  <si>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</si>
  <si>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</si>
  <si>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</si>
  <si>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</si>
  <si>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</si>
  <si>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</si>
  <si>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</si>
  <si>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</si>
  <si>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</si>
  <si>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</si>
  <si>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</si>
  <si>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</si>
  <si>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</si>
  <si>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</si>
  <si>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</si>
  <si>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</si>
  <si>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</si>
  <si>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</si>
  <si>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</si>
  <si>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</si>
  <si>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</si>
  <si>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</si>
  <si>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</si>
  <si>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</si>
  <si>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</si>
  <si>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</si>
  <si>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</si>
  <si>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</si>
  <si>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</si>
  <si>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</si>
  <si>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</si>
  <si>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</si>
  <si>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</si>
  <si>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</si>
  <si>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</si>
  <si>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</si>
  <si>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</si>
  <si>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</si>
  <si>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</si>
  <si>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</si>
  <si>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</si>
  <si>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</si>
  <si>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</si>
  <si>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</si>
  <si>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</si>
  <si>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</si>
  <si>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</si>
  <si>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</si>
  <si>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</si>
  <si>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</si>
  <si>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</si>
  <si>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</si>
  <si>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</si>
  <si>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</si>
  <si>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</si>
  <si>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</si>
  <si>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</si>
  <si>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</si>
  <si>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</si>
  <si>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</si>
  <si>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</si>
  <si>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</si>
  <si>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</si>
  <si>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</si>
  <si>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</si>
  <si>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</si>
  <si>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</si>
  <si>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</si>
  <si>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</si>
  <si>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</si>
  <si>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</si>
  <si>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</si>
  <si>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</si>
  <si>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</si>
  <si>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</si>
  <si>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</si>
  <si>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</si>
  <si>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</si>
  <si>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</si>
  <si>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</si>
  <si>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</si>
  <si>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</si>
  <si>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</si>
  <si>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</si>
  <si>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</si>
  <si>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</si>
  <si>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</si>
  <si>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</si>
  <si>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</si>
  <si>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</si>
  <si>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</si>
  <si>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</si>
  <si>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</si>
  <si>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</si>
  <si>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</si>
  <si>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</si>
  <si>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</si>
  <si>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</si>
  <si>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</si>
  <si>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</si>
  <si>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</si>
  <si>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</si>
  <si>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</si>
  <si>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</si>
  <si>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</si>
  <si>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</si>
  <si>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</si>
  <si>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</si>
  <si>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</si>
  <si>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</si>
  <si>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</si>
  <si>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</si>
  <si>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</si>
  <si>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</si>
  <si>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</si>
  <si>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</si>
  <si>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</si>
  <si>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</si>
  <si>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</si>
  <si>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</si>
  <si>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</si>
  <si>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</si>
  <si>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</si>
  <si>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</si>
  <si>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</si>
  <si>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</si>
  <si>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</si>
  <si>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</si>
  <si>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</si>
  <si>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</si>
  <si>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</si>
  <si>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</si>
  <si>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</si>
  <si>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</si>
  <si>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</si>
  <si>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</si>
  <si>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</si>
  <si>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</si>
  <si>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</si>
  <si>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</si>
  <si>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</si>
  <si>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</si>
  <si>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</si>
  <si>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</si>
  <si>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</si>
  <si>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</si>
  <si>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</si>
  <si>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</si>
  <si>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</si>
  <si>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</si>
  <si>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</si>
  <si>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</si>
  <si>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</si>
  <si>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</si>
  <si>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</si>
  <si>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</si>
  <si>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</si>
  <si>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</si>
  <si>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</si>
  <si>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</si>
  <si>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</si>
  <si>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</si>
  <si>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</si>
  <si>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</si>
  <si>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</si>
  <si>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</si>
  <si>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</si>
  <si>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</si>
  <si>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</si>
  <si>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</si>
  <si>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</si>
  <si>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</si>
  <si>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</si>
  <si>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</si>
  <si>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</si>
  <si>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</si>
  <si>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</si>
  <si>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</si>
  <si>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</si>
  <si>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</si>
  <si>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</si>
  <si>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</si>
  <si>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</si>
  <si>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</si>
  <si>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</si>
  <si>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</si>
  <si>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</si>
  <si>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</si>
  <si>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</si>
  <si>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</si>
  <si>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</si>
  <si>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</si>
  <si>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</si>
  <si>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</si>
  <si>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</si>
  <si>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</si>
  <si>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</si>
  <si>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</si>
  <si>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</si>
  <si>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</si>
  <si>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</si>
  <si>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</si>
  <si>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</si>
  <si>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</si>
  <si>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</si>
  <si>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</si>
  <si>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</si>
  <si>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</si>
  <si>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</si>
  <si>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</si>
  <si>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</si>
  <si>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</si>
  <si>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</si>
  <si>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</si>
  <si>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</si>
  <si>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</si>
  <si>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</si>
  <si>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</si>
  <si>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</si>
  <si>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</si>
  <si>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</si>
  <si>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</si>
  <si>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</si>
  <si>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</si>
  <si>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</si>
  <si>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</si>
  <si>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</si>
  <si>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</si>
  <si>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</si>
  <si>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</si>
  <si>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</si>
  <si>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</si>
  <si>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</si>
  <si>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</si>
  <si>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</si>
  <si>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</si>
  <si>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</si>
  <si>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</si>
  <si>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</si>
  <si>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</si>
  <si>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</si>
  <si>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</si>
  <si>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</si>
  <si>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</si>
  <si>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</si>
  <si>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</si>
  <si>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</si>
  <si>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</si>
  <si>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</si>
  <si>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</si>
  <si>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</si>
  <si>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</si>
  <si>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</si>
  <si>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</si>
  <si>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</si>
  <si>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</si>
  <si>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</si>
  <si>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</si>
  <si>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</si>
  <si>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</si>
  <si>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</si>
  <si>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</si>
  <si>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</si>
  <si>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</si>
  <si>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</si>
  <si>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</si>
  <si>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</si>
  <si>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</si>
  <si>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</si>
  <si>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</si>
  <si>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</si>
  <si>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</si>
  <si>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</si>
  <si>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</si>
  <si>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</si>
  <si>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</si>
  <si>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</si>
  <si>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</si>
  <si>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</si>
  <si>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</si>
  <si>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</si>
  <si>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</si>
  <si>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</si>
  <si>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</si>
  <si>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</si>
  <si>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</si>
  <si>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</si>
  <si>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</si>
  <si>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</si>
  <si>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</si>
  <si>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</si>
  <si>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</si>
  <si>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</si>
  <si>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</si>
  <si>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</si>
  <si>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</si>
  <si>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</si>
  <si>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</si>
  <si>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</si>
  <si>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</si>
  <si>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</si>
  <si>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</si>
  <si>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</si>
  <si>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</si>
  <si>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</si>
  <si>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</si>
  <si>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</si>
  <si>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</si>
  <si>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</si>
  <si>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</si>
  <si>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</si>
  <si>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</si>
  <si>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</si>
  <si>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</si>
  <si>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</si>
  <si>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</si>
  <si>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</si>
  <si>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</si>
  <si>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</si>
  <si>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</si>
  <si>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</si>
  <si>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</si>
  <si>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</si>
  <si>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</si>
  <si>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</si>
  <si>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</si>
  <si>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</si>
  <si>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</si>
  <si>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</si>
  <si>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</si>
  <si>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</si>
  <si>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</si>
  <si>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</si>
  <si>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</si>
  <si>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</si>
  <si>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</si>
  <si>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</si>
  <si>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</si>
  <si>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</si>
  <si>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</si>
  <si>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</si>
  <si>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</si>
  <si>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</si>
  <si>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</si>
  <si>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</si>
  <si>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</si>
  <si>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</si>
  <si>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</si>
  <si>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</si>
  <si>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</si>
  <si>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</si>
  <si>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</si>
  <si>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</si>
  <si>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</si>
  <si>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</si>
  <si>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</si>
  <si>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</si>
  <si>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</si>
  <si>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</si>
  <si>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</si>
  <si>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</si>
  <si>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</si>
  <si>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</si>
  <si>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</si>
  <si>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</si>
  <si>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</si>
  <si>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</si>
  <si>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</si>
  <si>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</si>
  <si>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</si>
  <si>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</si>
  <si>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</si>
  <si>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</si>
  <si>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</si>
  <si>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</si>
  <si>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</si>
  <si>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</si>
  <si>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</si>
  <si>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</si>
  <si>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</si>
  <si>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</si>
  <si>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</si>
  <si>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</si>
  <si>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</si>
  <si>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</si>
  <si>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</si>
  <si>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</si>
  <si>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</si>
  <si>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</si>
  <si>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</si>
  <si>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</si>
  <si>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</si>
  <si>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</si>
  <si>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</si>
  <si>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</si>
  <si>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</si>
  <si>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</si>
  <si>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</si>
  <si>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</si>
  <si>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</si>
  <si>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</si>
  <si>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</si>
  <si>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</si>
  <si>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</si>
  <si>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</si>
  <si>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</si>
  <si>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</si>
  <si>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</si>
  <si>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</si>
  <si>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</si>
  <si>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</si>
  <si>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</si>
  <si>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</si>
  <si>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</si>
  <si>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</si>
  <si>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</si>
  <si>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</si>
  <si>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</si>
  <si>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</si>
  <si>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</si>
  <si>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</si>
  <si>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</si>
  <si>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</si>
  <si>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</si>
  <si>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</si>
  <si>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</si>
  <si>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</si>
  <si>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</si>
  <si>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</si>
  <si>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</si>
  <si>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</si>
  <si>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</si>
  <si>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</si>
  <si>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</si>
  <si>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</si>
  <si>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</si>
  <si>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</si>
  <si>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</si>
  <si>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</si>
  <si>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</si>
  <si>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</si>
  <si>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</si>
  <si>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</si>
  <si>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</si>
  <si>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</si>
  <si>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</si>
  <si>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</si>
  <si>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</si>
  <si>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</si>
  <si>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</si>
  <si>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</si>
  <si>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</si>
  <si>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</si>
  <si>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</si>
  <si>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</si>
  <si>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</si>
  <si>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</si>
  <si>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</si>
  <si>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</si>
  <si>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</si>
  <si>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</si>
  <si>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</si>
  <si>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</si>
  <si>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</si>
  <si>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</si>
  <si>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</si>
  <si>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</si>
  <si>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</si>
  <si>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</si>
  <si>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</si>
  <si>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</si>
  <si>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</si>
  <si>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</si>
  <si>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</si>
  <si>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</si>
  <si>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</si>
  <si>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</si>
  <si>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</si>
  <si>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</si>
  <si>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</si>
  <si>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</si>
  <si>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</si>
  <si>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</si>
  <si>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</si>
  <si>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</si>
  <si>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</si>
  <si>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</si>
  <si>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</si>
  <si>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</si>
  <si>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</si>
  <si>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</si>
  <si>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</si>
  <si>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</si>
  <si>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</si>
  <si>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</si>
  <si>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</si>
  <si>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</si>
  <si>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</si>
  <si>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</si>
  <si>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</si>
  <si>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</si>
  <si>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</si>
  <si>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</si>
  <si>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</si>
  <si>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</si>
  <si>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</si>
  <si>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</si>
  <si>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</si>
  <si>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</si>
  <si>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</si>
  <si>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</si>
  <si>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</si>
  <si>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</si>
  <si>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</si>
  <si>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</si>
  <si>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</si>
  <si>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</si>
  <si>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</si>
  <si>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</si>
  <si>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</si>
  <si>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</si>
  <si>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</si>
  <si>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</si>
  <si>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</si>
  <si>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</si>
  <si>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</si>
  <si>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</si>
  <si>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</si>
  <si>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</si>
  <si>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</si>
  <si>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</si>
  <si>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</si>
  <si>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</si>
  <si>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</si>
  <si>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</si>
  <si>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</si>
  <si>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</si>
  <si>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</si>
  <si>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</si>
  <si>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</si>
  <si>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</si>
  <si>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</si>
  <si>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</si>
  <si>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</si>
  <si>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</si>
  <si>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</si>
  <si>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</si>
  <si>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</si>
  <si>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</si>
  <si>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</si>
  <si>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</si>
  <si>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</si>
  <si>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</si>
  <si>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</si>
  <si>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</si>
  <si>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</si>
  <si>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</si>
  <si>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</si>
  <si>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</si>
  <si>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</si>
  <si>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</si>
  <si>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</si>
  <si>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</si>
  <si>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</si>
  <si>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</si>
  <si>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</si>
  <si>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</si>
  <si>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</si>
  <si>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</si>
  <si>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</si>
  <si>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</si>
  <si>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</si>
  <si>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</si>
  <si>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</si>
  <si>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</si>
  <si>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</si>
  <si>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</si>
  <si>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</si>
  <si>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</si>
  <si>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</si>
  <si>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</si>
  <si>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</si>
  <si>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</si>
  <si>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</si>
  <si>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</si>
  <si>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</si>
  <si>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</si>
  <si>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</si>
  <si>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</si>
  <si>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</si>
  <si>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</si>
  <si>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</si>
  <si>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</si>
  <si>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</si>
  <si>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</si>
  <si>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</si>
  <si>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</si>
  <si>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</si>
  <si>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</si>
  <si>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</si>
  <si>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</si>
  <si>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</si>
  <si>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</si>
  <si>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</si>
  <si>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</si>
  <si>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</si>
  <si>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</si>
  <si>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</si>
  <si>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</si>
  <si>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</si>
  <si>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</si>
  <si>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</si>
  <si>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</si>
  <si>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</si>
  <si>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</si>
  <si>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</si>
  <si>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</si>
  <si>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</si>
  <si>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</si>
  <si>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</si>
  <si>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</si>
  <si>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</si>
  <si>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</si>
  <si>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</si>
  <si>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</si>
  <si>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</si>
  <si>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</si>
  <si>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</si>
  <si>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</si>
  <si>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</si>
  <si>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</si>
  <si>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</si>
  <si>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</si>
  <si>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</si>
  <si>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</si>
  <si>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</si>
  <si>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</si>
  <si>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</si>
  <si>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</si>
  <si>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</si>
  <si>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</si>
  <si>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</si>
  <si>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</si>
  <si>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</si>
  <si>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</si>
  <si>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</si>
  <si>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</si>
  <si>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</si>
  <si>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</si>
  <si>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</si>
  <si>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</si>
  <si>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</si>
  <si>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</si>
  <si>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</si>
  <si>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</si>
  <si>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</si>
  <si>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</si>
  <si>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</si>
  <si>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</si>
  <si>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</si>
  <si>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</si>
  <si>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</si>
  <si>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</si>
  <si>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</si>
  <si>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</si>
  <si>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</si>
  <si>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</si>
  <si>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</si>
  <si>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</si>
  <si>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</si>
  <si>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</si>
  <si>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</si>
  <si>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</si>
  <si>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</si>
  <si>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</si>
  <si>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</si>
  <si>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</si>
  <si>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</si>
  <si>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</si>
  <si>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</si>
  <si>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</si>
  <si>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</si>
  <si>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</si>
  <si>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</si>
  <si>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</si>
  <si>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</si>
  <si>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</si>
  <si>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</si>
  <si>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</si>
  <si>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</si>
  <si>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</si>
  <si>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</si>
  <si>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</si>
  <si>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</si>
  <si>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</si>
  <si>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</si>
  <si>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</si>
  <si>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</si>
  <si>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</si>
  <si>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</si>
  <si>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</si>
  <si>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</si>
  <si>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</si>
  <si>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</si>
  <si>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</si>
  <si>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</si>
  <si>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</si>
  <si>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</si>
  <si>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</si>
  <si>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</si>
  <si>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</si>
  <si>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</si>
  <si>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</si>
  <si>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</si>
  <si>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</si>
  <si>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</si>
  <si>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</si>
  <si>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</si>
  <si>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</si>
  <si>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</si>
  <si>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</si>
  <si>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</si>
  <si>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</si>
  <si>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</si>
  <si>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</si>
  <si>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</si>
  <si>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</si>
  <si>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</si>
  <si>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</si>
  <si>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</si>
  <si>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</si>
  <si>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</si>
  <si>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</si>
  <si>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</si>
  <si>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</si>
  <si>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</si>
  <si>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</si>
  <si>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</si>
  <si>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</si>
  <si>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</si>
  <si>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</si>
  <si>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</si>
  <si>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</si>
  <si>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</si>
  <si>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</si>
  <si>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</si>
  <si>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</si>
  <si>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</si>
  <si>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</si>
  <si>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</si>
  <si>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</si>
  <si>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</si>
  <si>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</si>
  <si>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</si>
  <si>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</si>
  <si>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</si>
  <si>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</si>
  <si>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</si>
  <si>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</si>
  <si>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</si>
  <si>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</si>
  <si>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</si>
  <si>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</si>
  <si>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</si>
  <si>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</si>
  <si>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</si>
  <si>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</si>
  <si>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</si>
  <si>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</si>
  <si>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</si>
  <si>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</si>
  <si>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</si>
  <si>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</si>
  <si>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</si>
  <si>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</si>
  <si>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</si>
  <si>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</si>
  <si>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</si>
  <si>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</si>
  <si>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</si>
  <si>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</si>
  <si>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</si>
  <si>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</si>
  <si>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</si>
  <si>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</si>
  <si>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</si>
  <si>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</si>
  <si>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</si>
  <si>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</si>
  <si>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</si>
  <si>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</si>
  <si>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</si>
  <si>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</si>
  <si>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</si>
  <si>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</si>
  <si>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</si>
  <si>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</si>
  <si>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</si>
  <si>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</si>
  <si>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</si>
  <si>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</si>
  <si>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</si>
  <si>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</si>
  <si>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</si>
  <si>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</si>
  <si>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</si>
  <si>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</si>
  <si>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</si>
  <si>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</si>
  <si>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</si>
  <si>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</si>
  <si>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</si>
  <si>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</si>
  <si>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</si>
  <si>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</si>
  <si>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</si>
  <si>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</si>
  <si>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</si>
  <si>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</si>
  <si>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</si>
  <si>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</si>
  <si>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</si>
  <si>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</si>
  <si>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</si>
  <si>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</si>
  <si>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</si>
  <si>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</si>
  <si>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</si>
  <si>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</si>
  <si>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</si>
  <si>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</si>
  <si>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</si>
  <si>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</si>
  <si>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</si>
  <si>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</si>
  <si>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</si>
  <si>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</si>
  <si>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</si>
  <si>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</si>
  <si>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</si>
  <si>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</si>
  <si>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</si>
  <si>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</si>
  <si>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</si>
  <si>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</si>
  <si>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</si>
  <si>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</si>
  <si>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</si>
  <si>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</si>
  <si>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</si>
  <si>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</si>
  <si>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</si>
  <si>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</si>
  <si>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</si>
  <si>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</si>
  <si>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</si>
  <si>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</si>
  <si>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</si>
  <si>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</si>
  <si>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</si>
  <si>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</si>
  <si>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</si>
  <si>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</si>
  <si>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</si>
  <si>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</si>
  <si>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</si>
  <si>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</si>
  <si>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</si>
  <si>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</si>
  <si>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</si>
  <si>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</si>
  <si>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</si>
  <si>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</si>
  <si>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</si>
  <si>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</si>
  <si>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</si>
  <si>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</si>
  <si>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</si>
  <si>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</si>
  <si>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</si>
  <si>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</si>
  <si>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</si>
  <si>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</si>
  <si>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</si>
  <si>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</si>
  <si>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</si>
  <si>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</si>
  <si>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</si>
  <si>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</si>
  <si>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</si>
  <si>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</si>
  <si>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</si>
  <si>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</si>
  <si>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</si>
  <si>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</si>
  <si>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</si>
  <si>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</si>
  <si>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</si>
  <si>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</si>
  <si>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</si>
  <si>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</si>
  <si>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</si>
  <si>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</si>
  <si>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</si>
  <si>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</si>
  <si>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</si>
  <si>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</si>
  <si>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</si>
  <si>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</si>
  <si>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</si>
  <si>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</si>
  <si>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</si>
  <si>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</si>
  <si>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</si>
  <si>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</si>
  <si>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</si>
  <si>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</si>
  <si>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</si>
  <si>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</si>
  <si>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</si>
  <si>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</si>
  <si>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</si>
  <si>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</si>
  <si>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</si>
  <si>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</si>
  <si>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</si>
  <si>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</si>
  <si>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</si>
  <si>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</si>
  <si>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</si>
  <si>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</si>
  <si>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</si>
  <si>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</si>
  <si>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</si>
  <si>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</si>
  <si>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</si>
  <si>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</si>
  <si>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</si>
  <si>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</si>
  <si>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</si>
  <si>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</si>
  <si>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</si>
  <si>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</si>
  <si>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</si>
  <si>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</si>
  <si>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</si>
  <si>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</si>
  <si>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</si>
  <si>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</si>
  <si>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</si>
  <si>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</si>
  <si>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</si>
  <si>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</si>
  <si>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</si>
  <si>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</si>
  <si>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</si>
  <si>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</si>
  <si>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</si>
  <si>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</si>
  <si>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</si>
  <si>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</si>
  <si>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</si>
  <si>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</si>
  <si>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</si>
  <si>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</si>
  <si>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</si>
  <si>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</si>
  <si>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</si>
  <si>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</si>
  <si>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</si>
  <si>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</si>
  <si>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</si>
  <si>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</si>
  <si>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</si>
  <si>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</si>
  <si>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</si>
  <si>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</si>
  <si>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</si>
  <si>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</si>
  <si>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</si>
  <si>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</si>
  <si>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</si>
  <si>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</si>
  <si>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</si>
  <si>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</si>
  <si>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</si>
  <si>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</si>
  <si>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</si>
  <si>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</si>
  <si>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</si>
  <si>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</si>
  <si>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</si>
  <si>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</si>
  <si>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</si>
  <si>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</si>
  <si>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</si>
  <si>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</si>
  <si>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</si>
  <si>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</si>
  <si>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</si>
  <si>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</si>
  <si>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</si>
  <si>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</si>
  <si>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</si>
  <si>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</si>
  <si>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</si>
  <si>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</si>
  <si>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</si>
  <si>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</si>
  <si>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</si>
  <si>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</si>
  <si>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</si>
  <si>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</si>
  <si>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</si>
  <si>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</si>
  <si>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</si>
  <si>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</si>
  <si>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</si>
  <si>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</si>
  <si>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</si>
  <si>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</si>
  <si>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</si>
  <si>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</si>
  <si>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</si>
  <si>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</si>
  <si>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</si>
  <si>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</si>
  <si>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</si>
  <si>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</si>
  <si>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</si>
  <si>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</si>
  <si>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</si>
  <si>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</si>
  <si>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</si>
  <si>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</si>
  <si>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</si>
  <si>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</si>
  <si>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</si>
  <si>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</si>
  <si>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</si>
  <si>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</si>
  <si>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</si>
  <si>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</si>
  <si>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</si>
  <si>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</si>
  <si>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</si>
  <si>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</si>
  <si>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</si>
  <si>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</si>
  <si>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</si>
  <si>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</si>
  <si>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</si>
  <si>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</si>
  <si>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</si>
  <si>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</si>
  <si>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</si>
  <si>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</si>
  <si>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</si>
  <si>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</si>
  <si>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</si>
  <si>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</si>
  <si>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</si>
  <si>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</si>
  <si>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</si>
  <si>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</si>
  <si>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</si>
  <si>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</si>
  <si>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</si>
  <si>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</si>
  <si>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</si>
  <si>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</si>
  <si>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</si>
  <si>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</si>
  <si>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</si>
  <si>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</si>
  <si>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</si>
  <si>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</si>
  <si>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</si>
  <si>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</si>
  <si>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</si>
  <si>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</si>
  <si>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</si>
  <si>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</si>
  <si>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</si>
  <si>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</si>
  <si>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</si>
  <si>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</si>
  <si>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</si>
  <si>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</si>
  <si>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</si>
  <si>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</si>
  <si>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</si>
  <si>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</si>
  <si>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</si>
  <si>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</si>
  <si>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</si>
  <si>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</si>
  <si>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</si>
  <si>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</si>
  <si>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</si>
  <si>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</si>
  <si>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</si>
  <si>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</si>
  <si>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</si>
  <si>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</si>
  <si>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</si>
  <si>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</si>
  <si>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</si>
  <si>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</si>
  <si>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</si>
  <si>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</si>
  <si>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</si>
  <si>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</si>
  <si>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</si>
  <si>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</si>
  <si>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</si>
  <si>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</si>
  <si>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</si>
  <si>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</si>
  <si>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</si>
  <si>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</si>
  <si>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</si>
  <si>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</si>
  <si>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</si>
  <si>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</si>
  <si>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</si>
  <si>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</si>
  <si>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</si>
  <si>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</si>
  <si>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</si>
  <si>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</si>
  <si>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</si>
  <si>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</si>
  <si>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</si>
  <si>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</si>
  <si>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</si>
  <si>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</si>
  <si>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</si>
  <si>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</si>
  <si>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</si>
  <si>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</si>
  <si>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</si>
  <si>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</si>
  <si>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</si>
  <si>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</si>
  <si>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</si>
  <si>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</si>
  <si>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</si>
  <si>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</si>
  <si>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</si>
  <si>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</si>
  <si>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</si>
  <si>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</si>
  <si>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</si>
  <si>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</si>
  <si>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</si>
  <si>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</si>
  <si>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</si>
  <si>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</si>
  <si>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</si>
  <si>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</si>
  <si>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</si>
  <si>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</si>
  <si>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</si>
  <si>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</si>
  <si>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</si>
  <si>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</si>
  <si>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</si>
  <si>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</si>
  <si>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</si>
  <si>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</si>
  <si>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</si>
  <si>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</si>
  <si>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</si>
  <si>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</si>
  <si>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</si>
  <si>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</si>
  <si>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</si>
  <si>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</si>
  <si>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</si>
  <si>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</si>
  <si>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</si>
  <si>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</si>
  <si>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</si>
  <si>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</si>
  <si>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</si>
  <si>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</si>
  <si>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</si>
  <si>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</si>
  <si>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</si>
  <si>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</si>
  <si>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</si>
  <si>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</si>
  <si>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</si>
  <si>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</si>
  <si>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</si>
  <si>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</si>
  <si>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</si>
  <si>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</si>
  <si>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</si>
  <si>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</si>
  <si>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</si>
  <si>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</si>
  <si>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</si>
  <si>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</si>
  <si>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</si>
  <si>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</si>
  <si>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</si>
  <si>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</si>
  <si>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</si>
  <si>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</si>
  <si>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</si>
  <si>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</si>
  <si>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</si>
  <si>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</si>
  <si>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</si>
  <si>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</si>
  <si>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</si>
  <si>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</si>
  <si>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</si>
  <si>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</si>
  <si>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</si>
  <si>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</si>
  <si>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</si>
  <si>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</si>
  <si>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</si>
  <si>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</si>
  <si>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</si>
  <si>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</si>
  <si>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</si>
  <si>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</si>
  <si>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</si>
  <si>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</si>
  <si>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</si>
  <si>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</si>
  <si>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</si>
  <si>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</si>
  <si>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</si>
  <si>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</si>
  <si>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</si>
  <si>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</si>
  <si>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</si>
  <si>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</si>
  <si>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</si>
  <si>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</si>
  <si>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</si>
  <si>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</si>
  <si>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</si>
  <si>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</si>
  <si>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</si>
  <si>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</si>
  <si>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</si>
  <si>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</si>
  <si>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</si>
  <si>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</si>
  <si>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</si>
  <si>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</si>
  <si>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</si>
  <si>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</si>
  <si>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</si>
  <si>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</si>
  <si>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</si>
  <si>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</si>
  <si>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</si>
  <si>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</si>
  <si>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</si>
  <si>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</si>
  <si>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</si>
  <si>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</si>
  <si>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</si>
  <si>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</si>
  <si>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</si>
  <si>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</si>
  <si>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</si>
  <si>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</si>
  <si>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</si>
  <si>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</si>
  <si>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</si>
  <si>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</si>
  <si>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</si>
  <si>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</si>
  <si>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</si>
  <si>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</si>
  <si>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</si>
  <si>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</si>
  <si>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</si>
  <si>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</si>
  <si>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</si>
  <si>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</si>
  <si>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</si>
  <si>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</si>
  <si>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</si>
  <si>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</si>
  <si>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</si>
  <si>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</si>
  <si>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</si>
  <si>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</si>
  <si>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</si>
  <si>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</si>
  <si>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</si>
  <si>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</si>
  <si>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</si>
  <si>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</si>
  <si>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</si>
  <si>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</si>
  <si>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</si>
  <si>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</si>
  <si>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</si>
  <si>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</si>
  <si>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</si>
  <si>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</si>
  <si>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</si>
  <si>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</si>
  <si>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</si>
  <si>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</si>
  <si>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</si>
  <si>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</si>
  <si>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</si>
  <si>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</si>
  <si>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</si>
  <si>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</si>
  <si>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</si>
  <si>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</si>
  <si>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</si>
  <si>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</si>
  <si>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</si>
  <si>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</si>
  <si>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</si>
  <si>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</si>
  <si>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</si>
  <si>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</si>
  <si>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</si>
  <si>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</si>
  <si>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</si>
  <si>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</si>
  <si>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</si>
  <si>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</si>
  <si>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</si>
  <si>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</si>
  <si>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</si>
  <si>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</si>
  <si>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</si>
  <si>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</si>
  <si>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</si>
  <si>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</si>
  <si>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</si>
  <si>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</si>
  <si>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</si>
  <si>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</si>
  <si>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</si>
  <si>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</si>
  <si>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</si>
  <si>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</si>
  <si>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</si>
  <si>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</si>
  <si>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</si>
  <si>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</si>
  <si>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</si>
  <si>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</si>
  <si>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</si>
  <si>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</si>
  <si>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</si>
  <si>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</si>
  <si>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</si>
  <si>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</si>
  <si>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</si>
  <si>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</si>
  <si>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</si>
  <si>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</si>
  <si>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</si>
  <si>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</si>
  <si>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</si>
  <si>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</si>
  <si>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</si>
  <si>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</si>
  <si>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</si>
  <si>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</si>
  <si>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</si>
  <si>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</si>
  <si>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</si>
  <si>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</si>
  <si>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</si>
  <si>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</si>
  <si>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</si>
  <si>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</si>
  <si>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</si>
  <si>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</si>
  <si>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</si>
  <si>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</si>
  <si>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</si>
  <si>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</si>
  <si>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</si>
  <si>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</si>
  <si>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</si>
  <si>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</si>
  <si>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</si>
  <si>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</si>
  <si>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</si>
  <si>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</si>
  <si>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</si>
  <si>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</si>
  <si>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</si>
  <si>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</si>
  <si>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</si>
  <si>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</si>
  <si>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</si>
  <si>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</si>
  <si>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</si>
  <si>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</si>
  <si>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</si>
  <si>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</si>
  <si>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</si>
  <si>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</si>
  <si>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</si>
  <si>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</si>
  <si>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</si>
  <si>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</si>
  <si>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</si>
  <si>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</si>
  <si>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</si>
  <si>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</si>
  <si>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</si>
  <si>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</si>
  <si>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</si>
  <si>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</si>
  <si>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</si>
  <si>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</si>
  <si>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</si>
  <si>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</si>
  <si>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</si>
  <si>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</si>
  <si>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</si>
  <si>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</si>
  <si>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</si>
  <si>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</si>
  <si>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</si>
  <si>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</si>
  <si>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</si>
  <si>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</si>
  <si>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</si>
  <si>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</si>
  <si>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</si>
  <si>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</si>
  <si>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</si>
  <si>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</si>
  <si>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</si>
  <si>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</si>
  <si>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</si>
  <si>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</si>
  <si>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</si>
  <si>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</si>
  <si>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</si>
  <si>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</si>
  <si>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</si>
  <si>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</si>
  <si>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</si>
  <si>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</si>
  <si>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</si>
  <si>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</si>
  <si>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</si>
  <si>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</si>
  <si>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</si>
  <si>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</si>
  <si>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</si>
  <si>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</si>
  <si>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</si>
  <si>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</si>
  <si>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</si>
  <si>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</si>
  <si>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</si>
  <si>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</si>
  <si>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</si>
  <si>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</si>
  <si>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</si>
  <si>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</si>
  <si>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</si>
  <si>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</si>
  <si>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</si>
  <si>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</si>
  <si>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</si>
  <si>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</si>
  <si>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</si>
  <si>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</si>
  <si>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</si>
  <si>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</si>
  <si>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</si>
  <si>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</si>
  <si>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</si>
  <si>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</si>
  <si>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</si>
  <si>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</si>
  <si>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</si>
  <si>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</si>
  <si>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</si>
  <si>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</si>
  <si>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</si>
  <si>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</si>
  <si>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</si>
  <si>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</si>
  <si>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</si>
  <si>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</si>
  <si>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</si>
  <si>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</si>
  <si>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</si>
  <si>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</si>
  <si>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</si>
  <si>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</si>
  <si>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</si>
  <si>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</si>
  <si>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</si>
  <si>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</si>
  <si>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</si>
  <si>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</si>
  <si>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</si>
  <si>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</si>
  <si>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</si>
  <si>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</si>
  <si>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</si>
  <si>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</si>
  <si>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</si>
  <si>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</si>
  <si>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</si>
  <si>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</si>
  <si>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</si>
  <si>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</si>
  <si>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</si>
  <si>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</si>
  <si>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</si>
  <si>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</si>
  <si>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</si>
  <si>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</si>
  <si>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</si>
  <si>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</si>
  <si>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</si>
  <si>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</si>
  <si>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</si>
  <si>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</si>
  <si>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</si>
  <si>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</si>
  <si>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</si>
  <si>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</si>
  <si>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</si>
  <si>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</si>
  <si>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</si>
  <si>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</si>
  <si>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</si>
  <si>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</si>
  <si>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</si>
  <si>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</si>
  <si>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</si>
  <si>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</si>
  <si>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</si>
  <si>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</si>
  <si>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</si>
  <si>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</si>
  <si>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</si>
  <si>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</si>
  <si>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</si>
  <si>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</si>
  <si>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</si>
  <si>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</si>
  <si>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</si>
  <si>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</si>
  <si>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</si>
  <si>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</si>
  <si>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</si>
  <si>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</si>
  <si>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</si>
  <si>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</si>
  <si>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</si>
  <si>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</si>
  <si>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</si>
  <si>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</si>
  <si>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</si>
  <si>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</si>
  <si>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</si>
  <si>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</si>
  <si>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</si>
  <si>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</si>
  <si>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</si>
  <si>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</si>
  <si>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</si>
  <si>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</si>
  <si>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</si>
  <si>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</si>
  <si>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</si>
  <si>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</si>
  <si>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</si>
  <si>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</si>
  <si>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</si>
  <si>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</si>
  <si>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</si>
  <si>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</si>
  <si>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</si>
  <si>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</si>
  <si>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</si>
  <si>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</si>
  <si>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</si>
  <si>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</si>
  <si>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</si>
  <si>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</si>
  <si>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</si>
  <si>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</si>
  <si>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</si>
  <si>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</si>
  <si>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</si>
  <si>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</si>
  <si>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</si>
  <si>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</si>
  <si>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</si>
  <si>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</si>
  <si>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</si>
  <si>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</si>
  <si>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</si>
  <si>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</si>
  <si>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</si>
  <si>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</si>
  <si>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</si>
  <si>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</si>
  <si>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</si>
  <si>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</si>
  <si>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</si>
  <si>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</si>
  <si>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</si>
  <si>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</si>
  <si>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</si>
  <si>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</si>
  <si>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</si>
  <si>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</si>
  <si>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</si>
  <si>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</si>
  <si>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</si>
  <si>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</si>
  <si>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</si>
  <si>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</si>
  <si>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</si>
  <si>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</si>
  <si>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</si>
  <si>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</si>
  <si>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</si>
  <si>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</si>
  <si>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</si>
  <si>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</si>
  <si>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</si>
  <si>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</si>
  <si>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</si>
  <si>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</si>
  <si>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</si>
  <si>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</si>
  <si>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</si>
  <si>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</si>
  <si>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</si>
  <si>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</si>
  <si>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</si>
  <si>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</si>
  <si>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</si>
  <si>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</si>
  <si>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</si>
  <si>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</si>
  <si>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</si>
  <si>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</si>
  <si>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</si>
  <si>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</si>
  <si>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</si>
  <si>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</si>
  <si>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</si>
  <si>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</si>
  <si>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</si>
  <si>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</si>
  <si>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</si>
  <si>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</si>
  <si>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</si>
  <si>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</si>
  <si>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</si>
  <si>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</si>
  <si>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</si>
  <si>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</si>
  <si>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</si>
  <si>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</si>
  <si>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</si>
  <si>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</si>
  <si>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</si>
  <si>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</si>
  <si>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</si>
  <si>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</si>
  <si>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</si>
  <si>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</si>
  <si>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</si>
  <si>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</si>
  <si>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</si>
  <si>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</si>
  <si>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</si>
  <si>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</si>
  <si>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</si>
  <si>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</si>
  <si>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</si>
  <si>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</si>
  <si>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</si>
  <si>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</si>
  <si>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</si>
  <si>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</si>
  <si>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</si>
  <si>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</si>
  <si>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</si>
  <si>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</si>
  <si>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</si>
  <si>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</si>
  <si>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</si>
  <si>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</si>
  <si>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</si>
  <si>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</si>
  <si>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</si>
  <si>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</si>
  <si>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</si>
  <si>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</si>
  <si>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</si>
  <si>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</si>
  <si>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</si>
  <si>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</si>
  <si>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</si>
  <si>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</si>
  <si>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</si>
  <si>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</si>
  <si>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</si>
  <si>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</si>
  <si>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</si>
  <si>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</si>
  <si>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</si>
  <si>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</si>
  <si>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</si>
  <si>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</si>
  <si>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</si>
  <si>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</si>
  <si>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</si>
  <si>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</si>
  <si>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</si>
  <si>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</si>
  <si>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</si>
  <si>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</si>
  <si>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</si>
  <si>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</si>
  <si>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</si>
  <si>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</si>
  <si>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</si>
  <si>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</si>
  <si>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</si>
  <si>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</si>
  <si>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</si>
  <si>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</si>
  <si>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</si>
  <si>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</si>
  <si>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</si>
  <si>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</si>
  <si>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</si>
  <si>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</si>
  <si>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</si>
  <si>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</si>
  <si>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</si>
  <si>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</si>
  <si>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</si>
  <si>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</si>
  <si>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</si>
  <si>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</si>
  <si>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</si>
  <si>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</si>
  <si>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</si>
  <si>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</si>
  <si>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</si>
  <si>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</si>
  <si>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</si>
  <si>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</si>
  <si>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</si>
  <si>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</si>
  <si>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</si>
  <si>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</si>
  <si>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</si>
  <si>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</si>
  <si>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</si>
  <si>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</si>
  <si>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</si>
  <si>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</si>
  <si>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</si>
  <si>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</si>
  <si>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</si>
  <si>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</si>
  <si>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</si>
  <si>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</si>
  <si>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</si>
  <si>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</si>
  <si>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</si>
  <si>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</si>
  <si>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</si>
  <si>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</si>
  <si>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</si>
  <si>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</si>
  <si>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</si>
  <si>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</si>
  <si>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</si>
  <si>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</si>
  <si>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</si>
  <si>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</si>
  <si>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</si>
  <si>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</si>
  <si>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</si>
  <si>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</si>
  <si>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</si>
  <si>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</si>
  <si>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</si>
  <si>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</si>
  <si>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</si>
  <si>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</si>
  <si>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</si>
  <si>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</si>
  <si>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</si>
  <si>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</si>
  <si>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</si>
  <si>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</si>
  <si>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</si>
  <si>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</si>
  <si>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</si>
  <si>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</si>
  <si>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</si>
  <si>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</si>
  <si>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</si>
  <si>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</si>
  <si>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</si>
  <si>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</si>
  <si>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</si>
  <si>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</si>
  <si>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</si>
  <si>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</si>
  <si>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</si>
  <si>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</si>
  <si>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</si>
  <si>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</si>
  <si>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</si>
  <si>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</si>
  <si>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</si>
  <si>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</si>
  <si>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</si>
  <si>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</si>
  <si>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</si>
  <si>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</si>
  <si>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</si>
  <si>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</si>
  <si>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</si>
  <si>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</si>
  <si>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</si>
  <si>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</si>
  <si>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</si>
  <si>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</si>
  <si>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</si>
  <si>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</si>
  <si>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</si>
  <si>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</si>
  <si>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</si>
  <si>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</si>
  <si>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</si>
  <si>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</si>
  <si>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</si>
  <si>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</si>
  <si>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</si>
  <si>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</si>
  <si>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</si>
  <si>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</si>
  <si>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</si>
  <si>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</si>
  <si>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</si>
  <si>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</si>
  <si>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</si>
  <si>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</si>
  <si>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</si>
  <si>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</si>
  <si>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</si>
  <si>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</si>
  <si>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</si>
  <si>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</si>
  <si>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</si>
  <si>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</si>
  <si>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</si>
  <si>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</si>
  <si>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</si>
  <si>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</si>
  <si>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</si>
  <si>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</si>
  <si>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</si>
  <si>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</si>
  <si>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</si>
  <si>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</si>
  <si>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</si>
  <si>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</si>
  <si>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</si>
  <si>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</si>
  <si>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</si>
  <si>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</si>
  <si>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</si>
  <si>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</si>
  <si>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</si>
  <si>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</si>
  <si>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</si>
  <si>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</si>
  <si>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</si>
  <si>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</si>
  <si>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</si>
  <si>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</si>
  <si>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</si>
  <si>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</si>
  <si>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</si>
  <si>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</si>
  <si>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</si>
  <si>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</si>
  <si>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</si>
  <si>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</si>
  <si>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</si>
  <si>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</si>
  <si>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</si>
  <si>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</si>
  <si>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</si>
  <si>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</si>
  <si>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</si>
  <si>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</si>
  <si>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</si>
  <si>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</si>
  <si>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</si>
  <si>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</si>
  <si>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</si>
  <si>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</si>
  <si>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</si>
  <si>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</si>
  <si>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</si>
  <si>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</si>
  <si>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</si>
  <si>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</si>
  <si>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</si>
  <si>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</si>
  <si>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</si>
  <si>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</si>
  <si>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</si>
  <si>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</si>
  <si>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</si>
  <si>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</si>
  <si>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</si>
  <si>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</si>
  <si>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</si>
  <si>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</si>
  <si>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</si>
  <si>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</si>
  <si>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</si>
  <si>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</si>
  <si>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</si>
  <si>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</si>
  <si>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</si>
  <si>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</si>
  <si>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</si>
  <si>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</si>
  <si>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</si>
  <si>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</si>
  <si>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</si>
  <si>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</si>
  <si>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</si>
  <si>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</si>
  <si>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</si>
  <si>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</si>
  <si>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</si>
  <si>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</si>
  <si>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</si>
  <si>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</si>
  <si>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</si>
  <si>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</si>
  <si>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</si>
  <si>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</si>
  <si>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</si>
  <si>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</si>
  <si>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</si>
  <si>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</si>
  <si>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</si>
  <si>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</si>
  <si>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</si>
  <si>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</si>
  <si>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</si>
  <si>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</si>
  <si>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</si>
  <si>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</si>
  <si>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</si>
  <si>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</si>
  <si>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</si>
  <si>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</si>
  <si>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</si>
  <si>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</si>
  <si>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</si>
  <si>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</si>
  <si>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</si>
  <si>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</si>
  <si>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</si>
  <si>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</si>
  <si>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</si>
  <si>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</si>
  <si>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</si>
  <si>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</si>
  <si>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</si>
  <si>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</si>
  <si>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</si>
  <si>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</si>
  <si>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</si>
  <si>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</si>
  <si>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</si>
  <si>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</si>
  <si>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</si>
  <si>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</si>
  <si>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</si>
  <si>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</si>
  <si>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</si>
  <si>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</si>
  <si>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</si>
  <si>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</si>
  <si>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</si>
  <si>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</si>
  <si>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</si>
  <si>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</si>
  <si>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</si>
  <si>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</si>
  <si>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</si>
  <si>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</si>
  <si>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</si>
  <si>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</si>
  <si>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</si>
  <si>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</si>
  <si>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</si>
  <si>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</si>
  <si>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</si>
  <si>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</si>
  <si>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</si>
  <si>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</si>
  <si>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</si>
  <si>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</si>
  <si>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</si>
  <si>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</si>
  <si>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</si>
  <si>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</si>
  <si>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</si>
  <si>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</si>
  <si>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</si>
  <si>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</si>
  <si>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</si>
  <si>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</si>
  <si>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</si>
  <si>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</si>
  <si>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</si>
  <si>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</si>
  <si>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</si>
  <si>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</si>
  <si>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</si>
  <si>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</si>
  <si>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</si>
  <si>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</si>
  <si>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</si>
  <si>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</si>
  <si>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</si>
  <si>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</si>
  <si>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</si>
  <si>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</si>
  <si>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</si>
  <si>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</si>
  <si>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</si>
  <si>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</si>
  <si>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</si>
  <si>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</si>
  <si>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</si>
  <si>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</si>
  <si>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</si>
  <si>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</si>
  <si>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</si>
  <si>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</si>
  <si>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</si>
  <si>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</si>
  <si>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</si>
  <si>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</si>
  <si>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</si>
  <si>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</si>
  <si>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</si>
  <si>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</si>
  <si>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</si>
  <si>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</si>
  <si>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</si>
  <si>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</si>
  <si>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</si>
  <si>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</si>
  <si>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</si>
  <si>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</si>
  <si>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</si>
  <si>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</si>
  <si>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</si>
  <si>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</si>
  <si>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</si>
  <si>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</si>
  <si>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</si>
  <si>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</si>
  <si>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</si>
  <si>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</si>
  <si>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</si>
  <si>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</si>
  <si>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</si>
  <si>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</si>
  <si>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</si>
  <si>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</si>
  <si>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</si>
  <si>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</si>
  <si>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</si>
  <si>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</si>
  <si>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</si>
  <si>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</si>
  <si>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</si>
  <si>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</si>
  <si>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</si>
  <si>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</si>
  <si>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</si>
  <si>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</si>
  <si>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</si>
  <si>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</si>
  <si>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</si>
  <si>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</si>
  <si>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</si>
  <si>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</si>
  <si>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</si>
  <si>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</si>
  <si>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</si>
  <si>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</si>
  <si>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</si>
  <si>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</si>
  <si>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</si>
  <si>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</si>
  <si>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</si>
  <si>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</si>
  <si>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</si>
  <si>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</si>
  <si>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</si>
  <si>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</si>
  <si>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</si>
  <si>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</si>
  <si>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</si>
  <si>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</si>
  <si>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</si>
  <si>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</si>
  <si>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</si>
  <si>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</si>
  <si>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</si>
  <si>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</si>
  <si>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</si>
  <si>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</si>
  <si>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</si>
  <si>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</si>
  <si>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</si>
  <si>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</si>
  <si>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</si>
  <si>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</si>
  <si>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</si>
  <si>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</si>
  <si>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</si>
  <si>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</si>
  <si>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</si>
  <si>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</si>
  <si>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</si>
  <si>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</si>
  <si>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</si>
  <si>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</si>
  <si>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</si>
  <si>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</si>
  <si>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</si>
  <si>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</si>
  <si>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</si>
  <si>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</si>
  <si>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</si>
  <si>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</si>
  <si>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</si>
  <si>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</si>
  <si>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</si>
  <si>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</si>
  <si>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</si>
  <si>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</si>
  <si>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</si>
  <si>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</si>
  <si>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</si>
  <si>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</si>
  <si>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</si>
  <si>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</si>
  <si>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</si>
  <si>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</si>
  <si>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</si>
  <si>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</si>
  <si>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</si>
  <si>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</si>
  <si>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</si>
  <si>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</si>
  <si>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</si>
  <si>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</si>
  <si>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</si>
  <si>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</si>
  <si>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</si>
  <si>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</si>
  <si>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</si>
  <si>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</si>
  <si>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</si>
  <si>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</si>
  <si>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</si>
  <si>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</si>
  <si>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</si>
  <si>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</si>
  <si>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</si>
  <si>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</si>
  <si>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</si>
  <si>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</si>
  <si>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</si>
  <si>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</si>
  <si>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</si>
  <si>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</si>
  <si>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</si>
  <si>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</si>
  <si>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</si>
  <si>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</si>
  <si>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</si>
  <si>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</si>
  <si>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</si>
  <si>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</si>
  <si>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</si>
  <si>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</si>
  <si>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</si>
  <si>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</si>
  <si>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</si>
  <si>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</si>
  <si>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</si>
  <si>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</si>
  <si>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</si>
  <si>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</si>
  <si>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</si>
  <si>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</si>
  <si>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</si>
  <si>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</si>
  <si>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</si>
  <si>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</si>
  <si>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</si>
  <si>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</si>
  <si>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</si>
  <si>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</si>
  <si>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</si>
  <si>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</si>
  <si>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</si>
  <si>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</si>
  <si>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</si>
  <si>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</si>
  <si>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</si>
  <si>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</si>
  <si>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</si>
  <si>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</si>
  <si>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</si>
  <si>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</si>
  <si>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</si>
  <si>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</si>
  <si>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</si>
  <si>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</si>
  <si>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</si>
  <si>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</si>
  <si>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</si>
  <si>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</si>
  <si>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</si>
  <si>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</si>
  <si>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</si>
  <si>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</si>
  <si>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</si>
  <si>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</si>
  <si>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</si>
  <si>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</si>
  <si>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</si>
  <si>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</si>
  <si>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</si>
  <si>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</si>
  <si>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</si>
  <si>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</si>
  <si>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</si>
  <si>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</si>
  <si>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</si>
  <si>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</si>
  <si>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</si>
  <si>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</si>
  <si>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</si>
  <si>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</si>
  <si>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</si>
  <si>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</si>
  <si>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</si>
  <si>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</si>
  <si>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</si>
  <si>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</si>
  <si>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</si>
  <si>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</si>
  <si>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</si>
  <si>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</si>
  <si>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</si>
  <si>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</si>
  <si>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</si>
  <si>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</si>
  <si>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</si>
  <si>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</si>
  <si>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</si>
  <si>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</si>
  <si>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</si>
  <si>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</si>
  <si>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</si>
  <si>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</si>
  <si>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</si>
  <si>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</si>
  <si>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</si>
  <si>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</si>
  <si>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</si>
  <si>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</si>
  <si>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</si>
  <si>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</si>
  <si>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</si>
  <si>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</si>
  <si>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</si>
  <si>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</si>
  <si>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</si>
  <si>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</si>
  <si>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</si>
  <si>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</si>
  <si>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</si>
  <si>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</si>
  <si>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</si>
  <si>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</si>
  <si>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</si>
  <si>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</si>
  <si>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</si>
  <si>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</si>
  <si>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</si>
  <si>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</si>
  <si>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</si>
  <si>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</si>
  <si>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</si>
  <si>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</si>
  <si>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</si>
  <si>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</si>
  <si>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</si>
  <si>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</si>
  <si>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</si>
  <si>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</si>
  <si>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</si>
  <si>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</si>
  <si>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</si>
  <si>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</si>
  <si>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</si>
  <si>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</si>
  <si>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</si>
  <si>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</si>
  <si>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</si>
  <si>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</si>
  <si>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</si>
  <si>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</si>
  <si>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</si>
  <si>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</si>
  <si>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</si>
  <si>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</si>
  <si>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</si>
  <si>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</si>
  <si>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</si>
  <si>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</si>
  <si>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</si>
  <si>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</si>
  <si>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</si>
  <si>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</si>
  <si>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</si>
  <si>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</si>
  <si>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</si>
  <si>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</si>
  <si>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</si>
  <si>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</si>
  <si>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</si>
  <si>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</si>
  <si>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</si>
  <si>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</si>
  <si>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</si>
  <si>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</si>
  <si>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</si>
  <si>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</si>
  <si>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</si>
  <si>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</si>
  <si>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</si>
  <si>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</si>
  <si>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</si>
  <si>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</si>
  <si>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</si>
  <si>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</si>
  <si>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</si>
  <si>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</si>
  <si>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</si>
  <si>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</si>
  <si>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</si>
  <si>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</si>
  <si>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</si>
  <si>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</si>
  <si>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</si>
  <si>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</si>
  <si>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</si>
  <si>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</si>
  <si>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</si>
  <si>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</si>
  <si>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</si>
  <si>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</si>
  <si>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</si>
  <si>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</si>
  <si>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</si>
  <si>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</si>
  <si>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</si>
  <si>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</si>
  <si>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</si>
  <si>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</si>
  <si>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</si>
  <si>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</si>
  <si>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</si>
  <si>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</si>
  <si>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</si>
  <si>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</si>
  <si>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</si>
  <si>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</si>
  <si>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</si>
  <si>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</si>
  <si>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</si>
  <si>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</si>
  <si>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</si>
  <si>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</si>
  <si>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</si>
  <si>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</si>
  <si>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</si>
  <si>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</si>
  <si>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</si>
  <si>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</si>
  <si>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</si>
  <si>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</si>
  <si>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</si>
  <si>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</si>
  <si>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</si>
  <si>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</si>
  <si>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</si>
  <si>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</si>
  <si>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</si>
  <si>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</si>
  <si>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</si>
  <si>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</si>
  <si>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</si>
  <si>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</si>
  <si>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</si>
  <si>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</si>
  <si>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</si>
  <si>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</si>
  <si>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</si>
  <si>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</si>
  <si>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</si>
  <si>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</si>
  <si>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</si>
  <si>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</si>
  <si>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</si>
  <si>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</si>
  <si>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</si>
  <si>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</si>
  <si>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</si>
  <si>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</si>
  <si>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</si>
  <si>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</si>
  <si>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</si>
  <si>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</si>
  <si>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</si>
  <si>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</si>
  <si>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</si>
  <si>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</si>
  <si>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</si>
  <si>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</si>
  <si>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</si>
  <si>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</si>
  <si>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</si>
  <si>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</si>
  <si>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</si>
  <si>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</si>
  <si>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</si>
  <si>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</si>
  <si>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</si>
  <si>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</si>
  <si>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</si>
  <si>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</si>
  <si>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</si>
  <si>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</si>
  <si>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</si>
  <si>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</si>
  <si>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</si>
  <si>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</si>
  <si>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</si>
  <si>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</si>
  <si>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</si>
  <si>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</si>
  <si>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</si>
  <si>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</si>
  <si>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</si>
  <si>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</si>
  <si>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</si>
  <si>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</si>
  <si>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</si>
  <si>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</si>
  <si>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</si>
  <si>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</si>
  <si>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</si>
  <si>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</si>
  <si>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</si>
  <si>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</si>
  <si>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</si>
  <si>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</si>
  <si>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</si>
  <si>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</si>
  <si>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</si>
  <si>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</si>
  <si>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</si>
  <si>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</si>
  <si>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</si>
  <si>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</si>
  <si>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</si>
  <si>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</si>
  <si>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</si>
  <si>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</si>
  <si>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</si>
  <si>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</si>
  <si>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</si>
  <si>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</si>
  <si>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</si>
  <si>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</si>
  <si>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</si>
  <si>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</si>
  <si>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</si>
  <si>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</si>
  <si>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</si>
  <si>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</si>
  <si>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</si>
  <si>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</si>
  <si>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</si>
  <si>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</si>
  <si>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</si>
  <si>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</si>
  <si>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</si>
  <si>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</si>
  <si>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</si>
  <si>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</si>
  <si>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</si>
  <si>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</si>
  <si>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</si>
  <si>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</si>
  <si>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</si>
  <si>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</si>
  <si>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</si>
  <si>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</si>
  <si>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</si>
  <si>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</si>
  <si>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</si>
  <si>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</si>
  <si>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</si>
  <si>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</si>
  <si>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</si>
  <si>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</si>
  <si>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</si>
  <si>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</si>
  <si>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</si>
  <si>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</si>
  <si>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</si>
  <si>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</si>
  <si>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</si>
  <si>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</si>
  <si>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</si>
  <si>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</si>
  <si>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</si>
  <si>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</si>
  <si>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</si>
  <si>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</si>
  <si>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</si>
  <si>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</si>
  <si>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</si>
  <si>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</si>
  <si>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</si>
  <si>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</si>
  <si>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</si>
  <si>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</si>
  <si>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</si>
  <si>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</si>
  <si>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</si>
  <si>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</si>
  <si>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</si>
  <si>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</si>
  <si>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</si>
  <si>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</si>
  <si>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</si>
  <si>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</si>
  <si>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</si>
  <si>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</si>
  <si>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</si>
  <si>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</si>
  <si>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</si>
  <si>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</si>
  <si>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</si>
  <si>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</si>
  <si>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</si>
  <si>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</si>
  <si>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</si>
  <si>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</si>
  <si>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</si>
  <si>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</si>
  <si>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</si>
  <si>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</si>
  <si>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</si>
  <si>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</si>
  <si>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</si>
  <si>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</si>
  <si>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</si>
  <si>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</si>
  <si>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</si>
  <si>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</si>
  <si>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</si>
  <si>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</si>
  <si>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</si>
  <si>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</si>
  <si>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</si>
  <si>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</si>
  <si>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</si>
  <si>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</si>
  <si>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</si>
  <si>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</si>
  <si>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</si>
  <si>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</si>
  <si>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</si>
  <si>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</si>
  <si>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</si>
  <si>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</si>
  <si>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</si>
  <si>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</si>
  <si>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</si>
  <si>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</si>
  <si>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</si>
  <si>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</si>
  <si>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</si>
  <si>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</si>
  <si>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</si>
  <si>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</si>
  <si>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</si>
  <si>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</si>
  <si>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</si>
  <si>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</si>
  <si>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</si>
  <si>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</si>
  <si>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</si>
  <si>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</si>
  <si>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</si>
  <si>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</si>
  <si>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</si>
  <si>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</si>
  <si>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</si>
  <si>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</si>
  <si>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</si>
  <si>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</si>
  <si>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</si>
  <si>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</si>
  <si>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</si>
  <si>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</si>
  <si>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</si>
  <si>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</si>
  <si>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</si>
  <si>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</si>
  <si>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</si>
  <si>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</si>
  <si>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</si>
  <si>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</si>
  <si>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</si>
  <si>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</si>
  <si>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</si>
  <si>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</si>
  <si>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</si>
  <si>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</si>
  <si>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</si>
  <si>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</si>
  <si>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</si>
  <si>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</si>
  <si>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</si>
  <si>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</si>
  <si>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</si>
  <si>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</si>
  <si>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</si>
  <si>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</si>
  <si>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</si>
  <si>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</si>
  <si>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</si>
  <si>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</si>
  <si>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</si>
  <si>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</si>
  <si>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</si>
  <si>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</si>
  <si>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</si>
  <si>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</si>
  <si>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</si>
  <si>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</si>
  <si>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</si>
  <si>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</si>
  <si>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</si>
  <si>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</si>
  <si>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</si>
  <si>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</si>
  <si>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</si>
  <si>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</si>
  <si>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</si>
  <si>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</si>
  <si>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</si>
  <si>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</si>
  <si>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</si>
  <si>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</si>
  <si>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</si>
  <si>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</si>
  <si>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</si>
  <si>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</si>
  <si>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</si>
  <si>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</si>
  <si>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</si>
  <si>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</si>
  <si>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</si>
  <si>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</si>
  <si>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</si>
  <si>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</si>
  <si>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</si>
  <si>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</si>
  <si>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</si>
  <si>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</si>
  <si>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</si>
  <si>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</si>
  <si>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</si>
  <si>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</si>
  <si>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</si>
  <si>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</si>
  <si>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</si>
  <si>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</si>
  <si>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</si>
  <si>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</si>
  <si>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</si>
  <si>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</si>
  <si>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</si>
  <si>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</si>
  <si>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</si>
  <si>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</si>
  <si>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</si>
  <si>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</si>
  <si>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</si>
  <si>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</si>
  <si>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</si>
  <si>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</si>
  <si>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</si>
  <si>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</si>
  <si>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</si>
  <si>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</si>
  <si>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</si>
  <si>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</si>
  <si>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</si>
  <si>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</si>
  <si>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</si>
  <si>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</si>
  <si>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</si>
  <si>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</si>
  <si>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</si>
  <si>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</si>
  <si>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</si>
  <si>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</si>
  <si>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</si>
  <si>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</si>
  <si>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</si>
  <si>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</si>
  <si>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</si>
  <si>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</si>
  <si>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</si>
  <si>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</si>
  <si>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</si>
  <si>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</si>
  <si>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</si>
  <si>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</si>
  <si>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</si>
  <si>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</si>
  <si>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</si>
  <si>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</si>
  <si>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</si>
  <si>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</si>
  <si>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</si>
  <si>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</si>
  <si>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</si>
  <si>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</si>
  <si>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</si>
  <si>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</si>
  <si>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</si>
  <si>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</si>
  <si>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</si>
  <si>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</si>
  <si>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</si>
  <si>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</si>
  <si>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</si>
  <si>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</si>
  <si>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</si>
  <si>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</si>
  <si>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</si>
  <si>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</si>
  <si>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</si>
  <si>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</si>
  <si>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</si>
  <si>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</si>
  <si>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</si>
  <si>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</si>
  <si>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</si>
  <si>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</si>
  <si>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</si>
  <si>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</si>
  <si>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</si>
  <si>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</si>
  <si>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</si>
  <si>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</si>
  <si>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</si>
  <si>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</si>
  <si>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</si>
  <si>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</si>
  <si>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</si>
  <si>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</si>
  <si>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</si>
  <si>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</si>
  <si>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</si>
  <si>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</si>
  <si>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</si>
  <si>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</si>
  <si>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</si>
  <si>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</si>
  <si>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</si>
  <si>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</si>
  <si>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</si>
  <si>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</si>
  <si>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</si>
  <si>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</si>
  <si>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</si>
  <si>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</si>
  <si>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</si>
  <si>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</si>
  <si>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</si>
  <si>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</si>
  <si>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</si>
  <si>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</si>
  <si>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</si>
  <si>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</si>
  <si>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</si>
  <si>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</si>
  <si>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</si>
  <si>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</si>
  <si>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</si>
  <si>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</si>
  <si>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</si>
  <si>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</si>
  <si>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</si>
  <si>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</si>
  <si>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</si>
  <si>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</si>
  <si>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</si>
  <si>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</si>
  <si>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</si>
  <si>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</si>
  <si>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</si>
  <si>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</si>
  <si>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</si>
  <si>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</si>
  <si>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</si>
  <si>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</si>
  <si>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</si>
  <si>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</si>
  <si>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</si>
  <si>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</si>
  <si>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</si>
  <si>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</si>
  <si>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</si>
  <si>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</si>
  <si>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</si>
  <si>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</si>
  <si>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</si>
  <si>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</si>
  <si>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</si>
  <si>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</si>
  <si>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</si>
  <si>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</si>
  <si>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</si>
  <si>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</si>
  <si>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</si>
  <si>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</si>
  <si>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</si>
  <si>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</si>
  <si>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</si>
  <si>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</si>
  <si>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</si>
  <si>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</si>
  <si>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</si>
  <si>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</si>
  <si>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</si>
  <si>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</si>
  <si>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</si>
  <si>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</si>
  <si>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</si>
  <si>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</si>
  <si>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</si>
  <si>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</si>
  <si>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</si>
  <si>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</si>
  <si>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</si>
  <si>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</si>
  <si>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</si>
  <si>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</si>
  <si>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</si>
  <si>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</si>
  <si>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</si>
  <si>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</si>
  <si>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</si>
  <si>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</si>
  <si>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</si>
  <si>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</si>
  <si>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</si>
  <si>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</si>
  <si>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</si>
  <si>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</si>
  <si>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</si>
  <si>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</si>
  <si>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</si>
  <si>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</si>
  <si>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</si>
  <si>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</si>
  <si>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</si>
  <si>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</si>
  <si>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</si>
  <si>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</si>
  <si>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</si>
  <si>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</si>
  <si>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</si>
  <si>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</si>
  <si>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</si>
  <si>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</si>
  <si>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</si>
  <si>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</si>
  <si>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</si>
  <si>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</si>
  <si>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</si>
  <si>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</si>
  <si>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</si>
  <si>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</si>
  <si>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</si>
  <si>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</si>
  <si>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</si>
  <si>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</si>
  <si>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</si>
  <si>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</si>
  <si>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</si>
  <si>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</si>
  <si>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</si>
  <si>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</si>
  <si>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</si>
  <si>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</si>
  <si>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</si>
  <si>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</si>
  <si>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</si>
  <si>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</si>
  <si>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</si>
  <si>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</si>
  <si>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</si>
  <si>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</si>
  <si>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</si>
  <si>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</si>
  <si>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</si>
  <si>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</si>
  <si>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</si>
  <si>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</si>
  <si>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</si>
  <si>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</si>
  <si>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</si>
  <si>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</si>
  <si>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</si>
  <si>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</si>
  <si>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</si>
  <si>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</si>
  <si>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</si>
  <si>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</si>
  <si>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</si>
  <si>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</si>
  <si>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</si>
  <si>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</si>
  <si>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</si>
  <si>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</si>
  <si>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</si>
  <si>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</si>
  <si>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</si>
  <si>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</si>
  <si>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</si>
  <si>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</si>
  <si>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</si>
  <si>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</si>
  <si>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</si>
  <si>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</si>
  <si>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</si>
  <si>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</si>
  <si>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</si>
  <si>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</si>
  <si>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</si>
  <si>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</si>
  <si>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</si>
  <si>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</si>
  <si>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</si>
  <si>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</si>
  <si>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</si>
  <si>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</si>
  <si>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</si>
  <si>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</si>
  <si>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</si>
  <si>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</si>
  <si>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</si>
  <si>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</si>
  <si>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</si>
  <si>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</si>
  <si>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</si>
  <si>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</si>
  <si>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</si>
  <si>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</si>
  <si>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</si>
  <si>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</si>
  <si>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</si>
  <si>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</si>
  <si>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</si>
  <si>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</si>
  <si>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</si>
  <si>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</si>
  <si>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</si>
  <si>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</si>
  <si>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</si>
  <si>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</si>
  <si>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</si>
  <si>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</si>
  <si>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</si>
  <si>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</si>
  <si>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</si>
  <si>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</si>
  <si>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</si>
  <si>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</si>
  <si>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</si>
  <si>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</si>
  <si>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</si>
  <si>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</si>
  <si>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</si>
  <si>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</si>
  <si>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</si>
  <si>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</si>
  <si>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</si>
  <si>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</si>
  <si>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</si>
  <si>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</si>
  <si>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</si>
  <si>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</si>
  <si>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</si>
  <si>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</si>
  <si>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</si>
  <si>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</si>
  <si>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</si>
  <si>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</si>
  <si>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</si>
  <si>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</si>
  <si>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</si>
  <si>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</si>
  <si>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</si>
  <si>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</si>
  <si>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</si>
  <si>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</si>
  <si>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</si>
  <si>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</si>
  <si>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</si>
  <si>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</si>
  <si>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</si>
  <si>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</si>
  <si>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</si>
  <si>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</si>
  <si>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</si>
  <si>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</si>
  <si>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</si>
  <si>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</si>
  <si>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</si>
  <si>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</si>
  <si>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</si>
  <si>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</si>
  <si>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</si>
  <si>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</si>
  <si>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</si>
  <si>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</si>
  <si>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</si>
  <si>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</si>
  <si>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</si>
  <si>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</si>
  <si>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</si>
  <si>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</si>
  <si>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</si>
  <si>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</si>
  <si>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</si>
  <si>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</si>
  <si>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</si>
  <si>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</si>
  <si>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</si>
  <si>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</si>
  <si>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</si>
  <si>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</si>
  <si>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</si>
  <si>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</si>
  <si>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</si>
  <si>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</si>
  <si>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</si>
  <si>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</si>
  <si>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</si>
  <si>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</si>
  <si>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</si>
  <si>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</si>
  <si>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</si>
  <si>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</si>
  <si>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</si>
  <si>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</si>
  <si>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</si>
  <si>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</si>
  <si>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</si>
  <si>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</si>
  <si>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</si>
  <si>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</si>
  <si>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</si>
  <si>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</si>
  <si>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</si>
  <si>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</si>
  <si>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</si>
  <si>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</si>
  <si>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</si>
  <si>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</si>
  <si>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</si>
  <si>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</si>
  <si>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</si>
  <si>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</si>
  <si>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</si>
  <si>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</si>
  <si>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</si>
  <si>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</si>
  <si>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</si>
  <si>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</si>
  <si>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</si>
  <si>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</si>
  <si>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</si>
  <si>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</si>
  <si>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</si>
  <si>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</si>
  <si>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</si>
  <si>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</si>
  <si>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</si>
  <si>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</si>
  <si>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</si>
  <si>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</si>
  <si>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</si>
  <si>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</si>
  <si>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</si>
  <si>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</si>
  <si>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</si>
  <si>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</si>
  <si>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</si>
  <si>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</si>
  <si>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</si>
  <si>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</si>
  <si>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</si>
  <si>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</si>
  <si>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</si>
  <si>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</si>
  <si>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</si>
  <si>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</si>
  <si>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</si>
  <si>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</si>
  <si>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</si>
  <si>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</si>
  <si>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</si>
  <si>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</si>
  <si>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</si>
  <si>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</si>
  <si>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</si>
  <si>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</si>
  <si>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</si>
  <si>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</si>
  <si>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</si>
  <si>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</si>
  <si>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</si>
  <si>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</si>
  <si>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</si>
  <si>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</si>
  <si>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</si>
  <si>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</si>
  <si>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</si>
  <si>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</si>
  <si>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</si>
  <si>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</si>
  <si>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</si>
  <si>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</si>
  <si>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</si>
  <si>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</si>
  <si>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</si>
  <si>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</si>
  <si>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</si>
  <si>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</si>
  <si>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</si>
  <si>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</si>
  <si>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</si>
  <si>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</si>
  <si>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</si>
  <si>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</si>
  <si>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</si>
  <si>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</si>
  <si>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</si>
  <si>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</si>
  <si>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</si>
  <si>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</si>
  <si>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</si>
  <si>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</si>
  <si>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</si>
  <si>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</si>
  <si>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</si>
  <si>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</si>
  <si>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</si>
  <si>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</si>
  <si>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</si>
  <si>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</si>
  <si>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</si>
  <si>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</si>
  <si>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</si>
  <si>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</si>
  <si>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</si>
  <si>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</si>
  <si>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</si>
  <si>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</si>
  <si>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</si>
  <si>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</si>
  <si>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</si>
  <si>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</si>
  <si>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</si>
  <si>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</si>
  <si>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</si>
  <si>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</si>
  <si>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</si>
  <si>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</si>
  <si>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</si>
  <si>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</si>
  <si>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</si>
  <si>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</si>
  <si>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</si>
  <si>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</si>
  <si>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</si>
  <si>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</si>
  <si>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</si>
  <si>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</si>
  <si>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</si>
  <si>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</si>
  <si>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</si>
  <si>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</si>
  <si>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</si>
  <si>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</si>
  <si>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</si>
  <si>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</si>
  <si>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</si>
  <si>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</si>
  <si>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</si>
  <si>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</si>
  <si>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</si>
  <si>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</si>
  <si>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</si>
  <si>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</si>
  <si>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</si>
  <si>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</si>
  <si>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</si>
  <si>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</si>
  <si>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</si>
  <si>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</si>
  <si>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</si>
  <si>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</si>
  <si>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</si>
  <si>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</si>
  <si>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</si>
  <si>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</si>
  <si>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</si>
  <si>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</si>
  <si>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</si>
  <si>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</si>
  <si>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</si>
  <si>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</si>
  <si>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</si>
  <si>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</si>
  <si>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</si>
  <si>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</si>
  <si>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</si>
  <si>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</si>
  <si>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</si>
  <si>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</si>
  <si>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</si>
  <si>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</si>
  <si>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</si>
  <si>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</si>
  <si>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</si>
  <si>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</si>
  <si>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</si>
  <si>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</si>
  <si>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</si>
  <si>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</si>
  <si>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</si>
  <si>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</si>
  <si>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</si>
  <si>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</si>
  <si>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</si>
  <si>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</si>
  <si>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</si>
  <si>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</si>
  <si>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</si>
  <si>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</si>
  <si>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</si>
  <si>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</si>
  <si>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</si>
  <si>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</si>
  <si>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</si>
  <si>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</si>
  <si>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</si>
  <si>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</si>
  <si>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</si>
  <si>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</si>
  <si>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</si>
  <si>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</si>
  <si>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</si>
  <si>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</si>
  <si>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</si>
  <si>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</si>
  <si>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</si>
  <si>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</si>
  <si>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</si>
  <si>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</si>
  <si>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</si>
  <si>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</si>
  <si>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</si>
  <si>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</si>
  <si>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</si>
  <si>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</si>
  <si>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</si>
  <si>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</si>
  <si>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</si>
  <si>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</si>
  <si>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</si>
  <si>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</si>
  <si>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</si>
  <si>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</si>
  <si>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</si>
  <si>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</si>
  <si>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</si>
  <si>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</si>
  <si>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</si>
  <si>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</si>
  <si>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</si>
  <si>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</si>
  <si>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</si>
  <si>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</si>
  <si>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</si>
  <si>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</si>
  <si>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</si>
  <si>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</si>
  <si>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</si>
  <si>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</si>
  <si>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</si>
  <si>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</si>
  <si>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</si>
  <si>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</si>
  <si>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</si>
  <si>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</si>
  <si>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</si>
  <si>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</si>
  <si>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</si>
  <si>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</si>
  <si>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</si>
  <si>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</si>
  <si>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</si>
  <si>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</si>
  <si>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</si>
  <si>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</si>
  <si>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</si>
  <si>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</si>
  <si>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</si>
  <si>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</si>
  <si>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</si>
  <si>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</si>
  <si>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</si>
  <si>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</si>
  <si>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</si>
  <si>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</si>
  <si>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</si>
  <si>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</si>
  <si>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</si>
  <si>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</si>
  <si>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</si>
  <si>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</si>
  <si>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</si>
  <si>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</si>
  <si>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</si>
  <si>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</si>
  <si>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</si>
  <si>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</si>
  <si>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</si>
  <si>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</si>
  <si>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</si>
  <si>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</si>
  <si>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</si>
  <si>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</si>
  <si>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</si>
  <si>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</si>
  <si>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</si>
  <si>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</si>
  <si>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</si>
  <si>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</si>
  <si>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</si>
  <si>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</si>
  <si>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</si>
  <si>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</si>
  <si>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</si>
  <si>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</si>
  <si>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</si>
  <si>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</si>
  <si>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</si>
  <si>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</si>
  <si>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</si>
  <si>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</si>
  <si>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</si>
  <si>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</si>
  <si>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</si>
  <si>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</si>
  <si>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</si>
  <si>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</si>
  <si>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</si>
  <si>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</si>
  <si>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</si>
  <si>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</si>
  <si>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</si>
  <si>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</si>
  <si>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</si>
  <si>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</si>
  <si>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</si>
  <si>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</si>
  <si>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</si>
  <si>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</si>
  <si>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</si>
  <si>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</si>
  <si>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</si>
  <si>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</si>
  <si>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</si>
  <si>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</si>
  <si>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</si>
  <si>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</si>
  <si>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</si>
  <si>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</si>
  <si>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</si>
  <si>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</si>
  <si>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</si>
  <si>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</si>
  <si>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</si>
  <si>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</si>
  <si>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</si>
  <si>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</si>
  <si>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</si>
  <si>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</si>
  <si>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</si>
  <si>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</si>
  <si>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</si>
  <si>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</si>
  <si>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</si>
  <si>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</si>
  <si>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</si>
  <si>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</si>
  <si>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</si>
  <si>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</si>
  <si>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</si>
  <si>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</si>
  <si>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</si>
  <si>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</si>
  <si>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</si>
  <si>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</si>
  <si>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</si>
  <si>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</si>
  <si>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</si>
  <si>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</si>
  <si>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</si>
  <si>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</si>
  <si>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</si>
  <si>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</si>
  <si>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</si>
  <si>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</si>
  <si>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</si>
  <si>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</si>
  <si>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</si>
  <si>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</si>
  <si>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</si>
  <si>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</si>
  <si>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</si>
  <si>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</si>
  <si>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</si>
  <si>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</si>
  <si>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</si>
  <si>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</si>
  <si>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</si>
  <si>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</si>
  <si>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</si>
  <si>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</si>
  <si>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</si>
  <si>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</si>
  <si>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</si>
  <si>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</si>
  <si>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</si>
  <si>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</si>
  <si>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</si>
  <si>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</si>
  <si>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</si>
  <si>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</si>
  <si>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</si>
  <si>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</si>
  <si>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</si>
  <si>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</si>
  <si>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</si>
  <si>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</si>
  <si>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</si>
  <si>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</si>
  <si>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</si>
  <si>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</si>
  <si>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</si>
  <si>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</si>
  <si>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</si>
  <si>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</si>
  <si>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</si>
  <si>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</si>
  <si>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</si>
  <si>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</si>
  <si>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</si>
  <si>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</si>
  <si>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</si>
  <si>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</si>
  <si>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</si>
  <si>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</si>
  <si>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</si>
  <si>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</si>
  <si>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</si>
  <si>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</si>
  <si>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</si>
  <si>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</si>
  <si>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</si>
  <si>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</si>
  <si>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</si>
  <si>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</si>
  <si>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</si>
  <si>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</si>
  <si>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</si>
  <si>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</si>
  <si>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</si>
  <si>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</si>
  <si>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</si>
  <si>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</si>
  <si>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</si>
  <si>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</si>
  <si>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</si>
  <si>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</si>
  <si>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</si>
  <si>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</si>
  <si>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</si>
  <si>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</si>
  <si>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</si>
  <si>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</si>
  <si>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</si>
  <si>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</si>
  <si>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</si>
  <si>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</si>
  <si>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</si>
  <si>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</si>
  <si>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</si>
  <si>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</si>
  <si>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</si>
  <si>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</si>
  <si>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</si>
  <si>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</si>
  <si>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</si>
  <si>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</si>
  <si>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</si>
  <si>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</si>
  <si>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</si>
  <si>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</si>
  <si>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</si>
  <si>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</si>
  <si>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</si>
  <si>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</si>
  <si>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</si>
  <si>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</si>
  <si>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</si>
  <si>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</si>
  <si>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</si>
  <si>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</si>
  <si>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</si>
  <si>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</si>
  <si>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</si>
  <si>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</si>
  <si>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</si>
  <si>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</si>
  <si>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</si>
  <si>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</si>
  <si>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</si>
  <si>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</si>
  <si>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</si>
  <si>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</si>
  <si>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</si>
  <si>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</si>
  <si>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</si>
  <si>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</si>
  <si>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</si>
  <si>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</si>
  <si>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</si>
  <si>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</si>
  <si>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</si>
  <si>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</si>
  <si>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</si>
  <si>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</si>
  <si>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</si>
  <si>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</si>
  <si>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</si>
  <si>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</si>
  <si>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</si>
  <si>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</si>
  <si>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</si>
  <si>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</si>
  <si>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</si>
  <si>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</si>
  <si>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</si>
  <si>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</si>
  <si>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</si>
  <si>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</si>
  <si>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</si>
  <si>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</si>
  <si>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</si>
  <si>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</si>
  <si>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</si>
  <si>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</si>
  <si>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</si>
  <si>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</si>
  <si>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</si>
  <si>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</si>
  <si>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</si>
  <si>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</si>
  <si>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</si>
  <si>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</si>
  <si>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</si>
  <si>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</si>
  <si>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</si>
  <si>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</si>
  <si>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</si>
  <si>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</si>
  <si>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</si>
  <si>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</si>
  <si>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</si>
  <si>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</si>
  <si>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</si>
  <si>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</si>
  <si>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</si>
  <si>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</si>
  <si>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</si>
  <si>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</si>
  <si>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</si>
  <si>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</si>
  <si>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</si>
  <si>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</si>
  <si>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</si>
  <si>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</si>
  <si>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</si>
  <si>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</si>
  <si>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</si>
  <si>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</si>
  <si>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</si>
  <si>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</si>
  <si>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</si>
  <si>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</si>
  <si>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</si>
  <si>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</si>
  <si>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</si>
  <si>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</si>
  <si>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</si>
  <si>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</si>
  <si>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</si>
  <si>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</si>
  <si>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</si>
  <si>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</si>
  <si>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</si>
  <si>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</si>
  <si>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</si>
  <si>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</si>
  <si>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</si>
  <si>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</si>
  <si>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</si>
  <si>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</si>
  <si>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</si>
  <si>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</si>
  <si>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</si>
  <si>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</si>
  <si>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</si>
  <si>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</si>
  <si>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</si>
  <si>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</si>
  <si>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</si>
  <si>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</si>
  <si>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</si>
  <si>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</si>
  <si>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</si>
  <si>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</si>
  <si>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</si>
  <si>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</si>
  <si>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</si>
  <si>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</si>
  <si>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</si>
  <si>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</si>
  <si>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</si>
  <si>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</si>
  <si>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</si>
  <si>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</si>
  <si>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</si>
  <si>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</si>
  <si>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</si>
  <si>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</si>
  <si>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</si>
  <si>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</si>
  <si>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</si>
  <si>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</si>
  <si>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</si>
  <si>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</si>
  <si>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</si>
  <si>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</si>
  <si>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</si>
  <si>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</si>
  <si>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</si>
  <si>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</si>
  <si>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</si>
  <si>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</si>
  <si>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</si>
  <si>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</si>
  <si>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</si>
  <si>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</si>
  <si>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</si>
  <si>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</si>
  <si>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</si>
  <si>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</si>
  <si>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</si>
  <si>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</si>
  <si>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</si>
  <si>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</si>
  <si>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</si>
  <si>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</si>
  <si>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</si>
  <si>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</si>
  <si>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</si>
  <si>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</si>
  <si>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</si>
  <si>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</si>
  <si>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</si>
  <si>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</si>
  <si>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</si>
  <si>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</si>
  <si>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</si>
  <si>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</si>
  <si>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</si>
  <si>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</si>
  <si>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</si>
  <si>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</si>
  <si>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</si>
  <si>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</si>
  <si>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</si>
  <si>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</si>
  <si>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</si>
  <si>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</si>
  <si>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</si>
  <si>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</si>
  <si>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</si>
  <si>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</si>
  <si>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</si>
  <si>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</si>
  <si>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</si>
  <si>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</si>
  <si>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</si>
  <si>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</si>
  <si>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</si>
  <si>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</si>
  <si>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</si>
  <si>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</si>
  <si>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</si>
  <si>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</si>
  <si>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</si>
  <si>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</si>
  <si>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</si>
  <si>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</si>
  <si>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</si>
  <si>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</si>
  <si>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</si>
  <si>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</si>
  <si>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</si>
  <si>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</si>
  <si>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</si>
  <si>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</si>
  <si>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</si>
  <si>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</si>
  <si>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</si>
  <si>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</si>
  <si>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</si>
  <si>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</si>
  <si>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</si>
  <si>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</si>
  <si>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</si>
  <si>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</si>
  <si>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</si>
  <si>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</si>
  <si>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</si>
  <si>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</si>
  <si>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</si>
  <si>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</si>
  <si>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</si>
  <si>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</si>
  <si>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</si>
  <si>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</si>
  <si>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</si>
  <si>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</si>
  <si>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</si>
  <si>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</si>
  <si>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</si>
  <si>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</si>
  <si>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</si>
  <si>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</si>
  <si>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</si>
  <si>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</si>
  <si>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</si>
  <si>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</si>
  <si>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</si>
  <si>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</si>
  <si>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</si>
  <si>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</si>
  <si>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</si>
  <si>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</si>
  <si>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</si>
  <si>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</si>
  <si>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</si>
  <si>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</si>
  <si>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</si>
  <si>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</si>
  <si>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</si>
  <si>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</si>
  <si>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</si>
  <si>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</si>
  <si>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</si>
  <si>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</si>
  <si>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</si>
  <si>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</si>
  <si>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</si>
  <si>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</si>
  <si>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</si>
  <si>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</si>
  <si>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</si>
  <si>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</si>
  <si>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</si>
  <si>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</si>
  <si>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</si>
  <si>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</si>
  <si>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</si>
  <si>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</si>
  <si>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</si>
  <si>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</si>
  <si>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</si>
  <si>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</si>
  <si>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</si>
  <si>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</si>
  <si>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</si>
  <si>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</si>
  <si>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</si>
  <si>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</si>
  <si>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</si>
  <si>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</si>
  <si>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</si>
  <si>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</si>
  <si>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</si>
  <si>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</si>
  <si>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</si>
  <si>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</si>
  <si>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</si>
  <si>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</si>
  <si>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</si>
  <si>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</si>
  <si>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</si>
  <si>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</si>
  <si>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</si>
  <si>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</si>
  <si>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</si>
  <si>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</si>
  <si>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</si>
  <si>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</si>
  <si>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</si>
  <si>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</si>
  <si>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</si>
  <si>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</si>
  <si>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</si>
  <si>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</si>
  <si>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</si>
  <si>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</si>
  <si>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</si>
  <si>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</si>
  <si>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</si>
  <si>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</si>
  <si>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</si>
  <si>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</si>
  <si>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</si>
  <si>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</si>
  <si>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</si>
  <si>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</si>
  <si>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</si>
  <si>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</si>
  <si>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</si>
  <si>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</si>
  <si>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</si>
  <si>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</si>
  <si>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</si>
  <si>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</si>
  <si>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</si>
  <si>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</si>
  <si>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</si>
  <si>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</si>
  <si>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</si>
  <si>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</si>
  <si>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</si>
  <si>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</si>
  <si>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</si>
  <si>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</si>
  <si>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</si>
  <si>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</si>
  <si>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</si>
  <si>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</si>
  <si>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</si>
  <si>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</si>
  <si>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</si>
  <si>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</si>
  <si>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</si>
  <si>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</si>
  <si>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</si>
  <si>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</si>
  <si>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</si>
  <si>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</si>
  <si>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</si>
  <si>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</si>
  <si>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</si>
  <si>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</si>
  <si>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</si>
  <si>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</si>
  <si>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</si>
  <si>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</si>
  <si>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</si>
  <si>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</si>
  <si>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</si>
  <si>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</si>
  <si>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</si>
  <si>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</si>
  <si>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</si>
  <si>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</si>
  <si>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</si>
  <si>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</si>
  <si>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</si>
  <si>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</si>
  <si>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</si>
  <si>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</si>
  <si>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</si>
  <si>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</si>
  <si>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</si>
  <si>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</si>
  <si>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</si>
  <si>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</si>
  <si>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</si>
  <si>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</si>
  <si>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</si>
  <si>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</si>
  <si>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</si>
  <si>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</si>
  <si>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</si>
  <si>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</si>
  <si>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</si>
  <si>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</si>
  <si>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</si>
  <si>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</si>
  <si>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</si>
  <si>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</si>
  <si>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</si>
  <si>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</si>
  <si>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</si>
  <si>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</si>
  <si>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</si>
  <si>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</si>
  <si>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</si>
  <si>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</si>
  <si>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</si>
  <si>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</si>
  <si>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</si>
  <si>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</si>
  <si>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</si>
  <si>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</si>
  <si>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</si>
  <si>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</si>
  <si>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</si>
  <si>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</si>
  <si>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</si>
  <si>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</si>
  <si>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</si>
  <si>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</si>
  <si>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</si>
  <si>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</si>
  <si>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</si>
  <si>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</si>
  <si>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</si>
  <si>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</si>
  <si>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</si>
  <si>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</si>
  <si>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</si>
  <si>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</si>
  <si>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</si>
  <si>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</si>
  <si>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</si>
  <si>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</si>
  <si>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</si>
  <si>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</si>
  <si>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</si>
  <si>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</si>
  <si>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</si>
  <si>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</si>
  <si>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</si>
  <si>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</si>
  <si>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</si>
  <si>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</si>
  <si>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</si>
  <si>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</si>
  <si>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</si>
  <si>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</si>
  <si>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</si>
  <si>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</si>
  <si>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</si>
  <si>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</si>
  <si>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</si>
  <si>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</si>
  <si>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</si>
  <si>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</si>
  <si>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</si>
  <si>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</si>
  <si>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</si>
  <si>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</si>
  <si>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</si>
  <si>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</si>
  <si>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</si>
  <si>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</si>
  <si>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</si>
  <si>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</si>
  <si>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</si>
  <si>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</si>
  <si>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</si>
  <si>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</si>
  <si>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</si>
  <si>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</si>
  <si>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</si>
  <si>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</si>
  <si>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</si>
  <si>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</si>
  <si>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</si>
  <si>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</si>
  <si>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</si>
  <si>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</si>
  <si>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</si>
  <si>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</si>
  <si>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</si>
  <si>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</si>
  <si>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</si>
  <si>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</si>
  <si>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</si>
  <si>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</si>
  <si>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</si>
  <si>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</si>
  <si>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</si>
  <si>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</si>
  <si>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</si>
  <si>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</si>
  <si>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</si>
  <si>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</si>
  <si>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</si>
  <si>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</si>
  <si>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</si>
  <si>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</si>
  <si>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</si>
  <si>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</si>
  <si>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</si>
  <si>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</si>
  <si>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</si>
  <si>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</si>
  <si>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</si>
  <si>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</si>
  <si>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</si>
  <si>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</si>
  <si>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</si>
  <si>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</si>
  <si>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</si>
  <si>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</si>
  <si>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</si>
  <si>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</si>
  <si>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</si>
  <si>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</si>
  <si>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</si>
  <si>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</si>
  <si>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</si>
  <si>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</si>
  <si>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</si>
  <si>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</si>
  <si>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</si>
  <si>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</si>
  <si>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</si>
  <si>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</si>
  <si>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</si>
  <si>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</si>
  <si>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</si>
  <si>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</si>
  <si>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</si>
  <si>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</si>
  <si>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</si>
  <si>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</si>
  <si>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</si>
  <si>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</si>
  <si>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</si>
  <si>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</si>
  <si>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</si>
  <si>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</si>
  <si>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</si>
  <si>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</si>
  <si>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</si>
  <si>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</si>
  <si>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</si>
  <si>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</si>
  <si>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</si>
  <si>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</si>
  <si>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</si>
  <si>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</si>
  <si>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</si>
  <si>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</si>
  <si>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</si>
  <si>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</si>
  <si>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</si>
  <si>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</si>
  <si>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</si>
  <si>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</si>
  <si>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</si>
  <si>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</si>
  <si>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</si>
  <si>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</si>
  <si>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</si>
  <si>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</si>
  <si>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</si>
  <si>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</si>
  <si>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</si>
  <si>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</si>
  <si>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</si>
  <si>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</si>
  <si>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</si>
  <si>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</si>
  <si>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</si>
  <si>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</si>
  <si>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</si>
  <si>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</si>
  <si>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</si>
  <si>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</si>
  <si>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</si>
  <si>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</si>
  <si>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</si>
  <si>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</si>
  <si>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</si>
  <si>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</si>
  <si>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</si>
  <si>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</si>
  <si>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</si>
  <si>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</si>
  <si>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</si>
  <si>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</si>
  <si>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</si>
  <si>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</si>
  <si>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</si>
  <si>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</si>
  <si>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</si>
  <si>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</si>
  <si>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</si>
  <si>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</si>
  <si>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</si>
  <si>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</si>
  <si>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</si>
  <si>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</si>
  <si>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</si>
  <si>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</si>
  <si>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</si>
  <si>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</si>
  <si>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</si>
  <si>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</si>
  <si>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</si>
  <si>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</si>
  <si>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</si>
  <si>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</si>
  <si>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</si>
  <si>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</si>
  <si>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</si>
  <si>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</si>
  <si>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</si>
  <si>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</si>
  <si>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</si>
  <si>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</si>
  <si>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</si>
  <si>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</si>
  <si>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</si>
  <si>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</si>
  <si>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</si>
  <si>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</si>
  <si>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</si>
  <si>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</si>
  <si>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</si>
  <si>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</si>
  <si>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</si>
  <si>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</si>
  <si>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</si>
  <si>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</si>
  <si>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</si>
  <si>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</si>
  <si>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</si>
  <si>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</si>
  <si>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</si>
  <si>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</si>
  <si>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</si>
  <si>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</si>
  <si>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</si>
  <si>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</si>
  <si>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</si>
  <si>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</si>
  <si>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</si>
  <si>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</si>
  <si>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</si>
  <si>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</si>
  <si>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</si>
  <si>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</si>
  <si>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</si>
  <si>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</si>
  <si>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</si>
  <si>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</si>
  <si>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</si>
  <si>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</si>
  <si>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</si>
  <si>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</si>
  <si>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</si>
  <si>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</si>
  <si>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</si>
  <si>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</si>
  <si>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</si>
  <si>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</si>
  <si>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</si>
  <si>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</si>
  <si>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</si>
  <si>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</si>
  <si>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</si>
  <si>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</si>
  <si>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</si>
  <si>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</si>
  <si>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</si>
  <si>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</si>
  <si>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</si>
  <si>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</si>
  <si>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</si>
  <si>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</si>
  <si>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</si>
  <si>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</si>
  <si>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</si>
  <si>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</si>
  <si>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</si>
  <si>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</si>
  <si>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</si>
  <si>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</si>
  <si>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</si>
  <si>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</si>
  <si>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</si>
  <si>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</si>
  <si>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</si>
  <si>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</si>
  <si>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</si>
  <si>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</si>
  <si>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</si>
  <si>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</si>
  <si>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</si>
  <si>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</si>
  <si>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</si>
  <si>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</si>
  <si>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</si>
  <si>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</si>
  <si>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</si>
  <si>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</si>
  <si>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</si>
  <si>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</si>
  <si>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</si>
  <si>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</si>
  <si>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</si>
  <si>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</si>
  <si>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</si>
  <si>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</si>
  <si>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</si>
  <si>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</si>
  <si>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</si>
  <si>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</si>
  <si>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</si>
  <si>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</si>
  <si>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</si>
  <si>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</si>
  <si>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</si>
  <si>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</si>
  <si>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</si>
  <si>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</si>
  <si>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</si>
  <si>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</si>
  <si>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</si>
  <si>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</si>
  <si>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</si>
  <si>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</si>
  <si>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</si>
  <si>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</si>
  <si>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</si>
  <si>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</si>
  <si>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</si>
  <si>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</si>
  <si>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</si>
  <si>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</si>
  <si>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</si>
  <si>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</si>
  <si>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</si>
  <si>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</si>
  <si>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</si>
  <si>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</si>
  <si>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</si>
  <si>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</si>
  <si>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</si>
  <si>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</si>
  <si>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</si>
  <si>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</si>
  <si>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</si>
  <si>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</si>
  <si>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</si>
  <si>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</si>
  <si>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</si>
  <si>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</si>
  <si>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</si>
  <si>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</si>
  <si>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</si>
  <si>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</si>
  <si>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</si>
  <si>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</si>
  <si>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</si>
  <si>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</si>
  <si>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</si>
  <si>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</si>
  <si>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</si>
  <si>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</si>
  <si>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</si>
  <si>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</si>
  <si>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</si>
  <si>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</si>
  <si>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</si>
  <si>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</si>
  <si>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</si>
  <si>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</si>
  <si>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</si>
  <si>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</si>
  <si>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</si>
  <si>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</si>
  <si>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</si>
  <si>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</si>
  <si>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</si>
  <si>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</si>
  <si>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</si>
  <si>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</si>
  <si>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</si>
  <si>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</si>
  <si>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</si>
  <si>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</si>
  <si>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</si>
  <si>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</si>
  <si>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</si>
  <si>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</si>
  <si>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</si>
  <si>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</si>
  <si>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</si>
  <si>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</si>
  <si>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</si>
  <si>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</si>
  <si>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</si>
  <si>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</si>
  <si>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</si>
  <si>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</si>
  <si>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</si>
  <si>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</si>
  <si>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</si>
  <si>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</si>
  <si>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</si>
  <si>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</si>
  <si>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</si>
  <si>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</si>
  <si>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</si>
  <si>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</si>
  <si>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</si>
  <si>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</si>
  <si>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</si>
  <si>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</si>
  <si>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</si>
  <si>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</si>
  <si>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</si>
  <si>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</si>
  <si>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</si>
  <si>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</si>
  <si>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</si>
  <si>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</si>
  <si>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</si>
  <si>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</si>
  <si>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</si>
  <si>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</si>
  <si>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</si>
  <si>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</si>
  <si>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</si>
  <si>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</si>
  <si>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</si>
  <si>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</si>
  <si>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</si>
  <si>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</si>
  <si>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</si>
  <si>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</si>
  <si>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</si>
  <si>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</si>
  <si>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</si>
  <si>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</si>
  <si>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</si>
  <si>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</si>
  <si>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</si>
  <si>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</si>
  <si>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</si>
  <si>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</si>
  <si>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</si>
  <si>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</si>
  <si>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</si>
  <si>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</si>
  <si>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</si>
  <si>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</si>
  <si>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</si>
  <si>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</si>
  <si>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</si>
  <si>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</si>
  <si>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</si>
  <si>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</si>
  <si>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</si>
  <si>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</si>
  <si>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</si>
  <si>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</si>
  <si>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</si>
  <si>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</si>
  <si>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</si>
  <si>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</si>
  <si>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</si>
  <si>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</si>
  <si>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</si>
  <si>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</si>
  <si>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</si>
  <si>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</si>
  <si>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</si>
  <si>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</si>
  <si>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</si>
  <si>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</si>
  <si>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</si>
  <si>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</si>
  <si>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</si>
  <si>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</si>
  <si>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</si>
  <si>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</si>
  <si>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</si>
  <si>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</si>
  <si>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</si>
  <si>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</si>
  <si>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</si>
  <si>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</si>
  <si>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</si>
  <si>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</si>
  <si>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</si>
  <si>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</si>
  <si>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</si>
  <si>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</si>
  <si>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</si>
  <si>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</si>
  <si>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</si>
  <si>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</si>
  <si>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</si>
  <si>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</si>
  <si>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</si>
  <si>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</si>
  <si>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</si>
  <si>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</si>
  <si>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</si>
  <si>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</si>
  <si>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</si>
  <si>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</si>
  <si>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</si>
  <si>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</si>
  <si>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</si>
  <si>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</si>
  <si>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</si>
  <si>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</si>
  <si>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</si>
  <si>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</si>
  <si>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</si>
  <si>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</si>
  <si>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</si>
  <si>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</si>
  <si>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</si>
  <si>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</si>
  <si>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</si>
  <si>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</si>
  <si>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</si>
  <si>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</si>
  <si>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</si>
  <si>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</si>
  <si>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</si>
  <si>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</si>
  <si>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</si>
  <si>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</si>
  <si>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</si>
  <si>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</si>
  <si>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</si>
  <si>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</si>
  <si>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</si>
  <si>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</si>
  <si>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</si>
  <si>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</si>
  <si>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</si>
  <si>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</si>
  <si>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</si>
  <si>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</si>
  <si>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</si>
  <si>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</si>
  <si>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</si>
  <si>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</si>
  <si>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</si>
  <si>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</si>
  <si>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</si>
  <si>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</si>
  <si>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</si>
  <si>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</si>
  <si>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</si>
  <si>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</si>
  <si>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</si>
  <si>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</si>
  <si>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</si>
  <si>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</si>
  <si>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</si>
  <si>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</si>
  <si>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</si>
  <si>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</si>
  <si>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</si>
  <si>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</si>
  <si>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</si>
  <si>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</si>
  <si>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</si>
  <si>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</si>
  <si>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</si>
  <si>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</si>
  <si>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</si>
  <si>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</si>
  <si>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</si>
  <si>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</si>
  <si>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</si>
  <si>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</si>
  <si>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</si>
  <si>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</si>
  <si>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</si>
  <si>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</si>
  <si>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</si>
  <si>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</si>
  <si>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</si>
  <si>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</si>
  <si>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</si>
  <si>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</si>
  <si>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</si>
  <si>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</si>
  <si>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</si>
  <si>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</si>
  <si>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</si>
  <si>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</si>
  <si>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</si>
  <si>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</si>
  <si>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</si>
  <si>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</si>
  <si>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</si>
  <si>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</si>
  <si>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</si>
  <si>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</si>
  <si>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</si>
  <si>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</si>
  <si>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</si>
  <si>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</si>
  <si>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</si>
  <si>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</si>
  <si>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</si>
  <si>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</si>
  <si>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</si>
  <si>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</si>
  <si>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</si>
  <si>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</si>
  <si>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</si>
  <si>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</si>
  <si>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</si>
  <si>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</si>
  <si>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</si>
  <si>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</si>
  <si>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</si>
  <si>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</si>
  <si>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</si>
  <si>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</si>
  <si>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</si>
  <si>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</si>
  <si>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</si>
  <si>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</si>
  <si>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</si>
  <si>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</si>
  <si>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</si>
  <si>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</si>
  <si>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</si>
  <si>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</si>
  <si>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</si>
  <si>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</si>
  <si>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</si>
  <si>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</si>
  <si>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</si>
  <si>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</si>
  <si>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</si>
  <si>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</si>
  <si>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</si>
  <si>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</si>
  <si>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</si>
  <si>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</si>
  <si>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</si>
  <si>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</si>
  <si>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</si>
  <si>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</si>
  <si>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</si>
  <si>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</si>
  <si>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</si>
  <si>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</si>
  <si>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</si>
  <si>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</si>
  <si>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</si>
  <si>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</si>
  <si>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</si>
  <si>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</si>
  <si>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</si>
  <si>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</si>
  <si>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</si>
  <si>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</si>
  <si>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</si>
  <si>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</si>
  <si>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</si>
  <si>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</si>
  <si>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</si>
  <si>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</si>
  <si>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</si>
  <si>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</si>
  <si>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</si>
  <si>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</si>
  <si>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</si>
  <si>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</si>
  <si>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</si>
  <si>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</si>
  <si>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</si>
  <si>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</si>
  <si>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</si>
  <si>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</si>
  <si>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</si>
  <si>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</si>
  <si>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</si>
  <si>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</si>
  <si>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</si>
  <si>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</si>
  <si>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</si>
  <si>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</si>
  <si>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</si>
  <si>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</si>
  <si>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</si>
  <si>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</si>
  <si>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</si>
  <si>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</si>
  <si>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</si>
  <si>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</si>
  <si>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</si>
  <si>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</si>
  <si>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</si>
  <si>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</si>
  <si>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</si>
  <si>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</si>
  <si>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</si>
  <si>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</si>
  <si>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</si>
  <si>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</si>
  <si>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</si>
  <si>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</si>
  <si>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</si>
  <si>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</si>
  <si>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</si>
  <si>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</si>
  <si>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</si>
  <si>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</si>
  <si>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</si>
  <si>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</si>
  <si>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</si>
  <si>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</si>
  <si>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</si>
  <si>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</si>
  <si>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</si>
  <si>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</si>
  <si>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</si>
  <si>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</si>
  <si>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</si>
  <si>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</si>
  <si>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</si>
  <si>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</si>
  <si>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</si>
  <si>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</si>
  <si>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</si>
  <si>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</si>
  <si>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</si>
  <si>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</si>
  <si>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</si>
  <si>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</si>
  <si>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</si>
  <si>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</si>
  <si>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</si>
  <si>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</si>
  <si>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</si>
  <si>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</si>
  <si>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</si>
  <si>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</si>
  <si>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</si>
  <si>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</si>
  <si>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</si>
  <si>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</si>
  <si>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</si>
  <si>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</si>
  <si>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</si>
  <si>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</si>
  <si>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</si>
  <si>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</si>
  <si>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</si>
  <si>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</si>
  <si>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</si>
  <si>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</si>
  <si>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</si>
  <si>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</si>
  <si>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</si>
  <si>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</si>
  <si>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</si>
  <si>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</si>
  <si>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</si>
  <si>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</si>
  <si>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</si>
  <si>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</si>
  <si>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</si>
  <si>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</si>
  <si>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</si>
  <si>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</si>
  <si>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</si>
  <si>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</si>
  <si>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</si>
  <si>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</si>
  <si>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</si>
  <si>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</si>
  <si>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</si>
  <si>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</si>
  <si>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</si>
  <si>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</si>
  <si>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</si>
  <si>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</si>
  <si>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</si>
  <si>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</si>
  <si>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</si>
  <si>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</si>
  <si>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</si>
  <si>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</si>
  <si>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</si>
  <si>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</si>
  <si>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</si>
  <si>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</si>
  <si>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</si>
  <si>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</si>
  <si>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</si>
  <si>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</si>
  <si>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</si>
  <si>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</si>
  <si>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</si>
  <si>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</si>
  <si>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</si>
  <si>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</si>
  <si>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</si>
  <si>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</si>
  <si>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</si>
  <si>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</si>
  <si>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</si>
  <si>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</si>
  <si>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</si>
  <si>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</si>
  <si>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</si>
  <si>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</si>
  <si>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</si>
  <si>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</si>
  <si>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</si>
  <si>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</si>
  <si>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</si>
  <si>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</si>
  <si>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</si>
  <si>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</si>
  <si>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</si>
  <si>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</si>
  <si>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</si>
  <si>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</si>
  <si>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</si>
  <si>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</si>
  <si>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</si>
  <si>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</si>
  <si>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</si>
  <si>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</si>
  <si>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</si>
  <si>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</si>
  <si>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</si>
  <si>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</si>
  <si>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</si>
  <si>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</si>
  <si>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</si>
  <si>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</si>
  <si>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</si>
  <si>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</si>
  <si>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</si>
  <si>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</si>
  <si>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</si>
  <si>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</si>
  <si>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</si>
  <si>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</si>
  <si>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</si>
  <si>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</si>
  <si>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</si>
  <si>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</si>
  <si>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</si>
  <si>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</si>
  <si>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</si>
  <si>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</si>
  <si>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</si>
  <si>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</si>
  <si>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</si>
  <si>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</si>
  <si>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</si>
  <si>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</si>
  <si>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</si>
  <si>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</si>
  <si>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</si>
  <si>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</si>
  <si>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</si>
  <si>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</si>
  <si>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</si>
  <si>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</si>
  <si>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</si>
  <si>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</si>
  <si>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</si>
  <si>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</si>
  <si>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</si>
  <si>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</si>
  <si>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</si>
  <si>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</si>
  <si>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</si>
  <si>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</si>
  <si>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</si>
  <si>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</si>
  <si>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</si>
  <si>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</si>
  <si>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</si>
  <si>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</si>
  <si>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</si>
  <si>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</si>
  <si>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</si>
  <si>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</si>
  <si>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</si>
  <si>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</si>
  <si>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</si>
  <si>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</si>
  <si>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</si>
  <si>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</si>
  <si>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</si>
  <si>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</si>
  <si>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</si>
  <si>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</si>
  <si>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</si>
  <si>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</si>
  <si>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</si>
  <si>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</si>
  <si>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</si>
  <si>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</si>
  <si>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</si>
  <si>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</si>
  <si>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</si>
  <si>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</si>
  <si>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</si>
  <si>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</si>
  <si>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</si>
  <si>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</si>
  <si>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</si>
  <si>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</si>
  <si>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</si>
  <si>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</si>
  <si>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</si>
  <si>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</si>
  <si>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</si>
  <si>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</si>
  <si>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</si>
  <si>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</si>
  <si>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</si>
  <si>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</si>
  <si>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</si>
  <si>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</si>
  <si>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</si>
  <si>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</si>
  <si>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</si>
  <si>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</si>
  <si>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</si>
  <si>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</si>
  <si>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</si>
  <si>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</si>
  <si>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</si>
  <si>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</si>
  <si>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</si>
  <si>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</si>
  <si>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</si>
  <si>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</si>
  <si>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</si>
  <si>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</si>
  <si>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</si>
  <si>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</si>
  <si>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</si>
  <si>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</si>
  <si>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</si>
  <si>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</si>
  <si>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</si>
  <si>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</si>
  <si>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</si>
  <si>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</si>
  <si>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</si>
  <si>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</si>
  <si>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</si>
  <si>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</si>
  <si>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</si>
  <si>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</si>
  <si>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</si>
  <si>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</si>
  <si>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</si>
  <si>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</si>
  <si>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</si>
  <si>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</si>
  <si>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</si>
  <si>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</si>
  <si>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</si>
  <si>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</si>
  <si>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</si>
  <si>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</si>
  <si>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</si>
  <si>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</si>
  <si>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</si>
  <si>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</si>
  <si>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</si>
  <si>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</si>
  <si>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</si>
  <si>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</si>
  <si>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</si>
  <si>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</si>
  <si>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</si>
  <si>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</si>
  <si>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</si>
  <si>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</si>
  <si>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</si>
  <si>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</si>
  <si>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</si>
  <si>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</si>
  <si>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</si>
  <si>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</si>
  <si>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</si>
  <si>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</si>
  <si>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</si>
  <si>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</si>
  <si>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</si>
  <si>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</si>
  <si>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</si>
  <si>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</si>
  <si>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</si>
  <si>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</si>
  <si>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</si>
  <si>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</si>
  <si>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</si>
  <si>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</si>
  <si>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</si>
  <si>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</si>
  <si>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</si>
  <si>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</si>
  <si>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</si>
  <si>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</si>
  <si>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</si>
  <si>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</si>
  <si>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</si>
  <si>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</si>
  <si>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</si>
  <si>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</si>
  <si>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</si>
  <si>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</si>
  <si>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</si>
  <si>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</si>
  <si>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</si>
  <si>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</si>
  <si>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</si>
  <si>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</si>
  <si>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</si>
  <si>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</si>
  <si>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</si>
  <si>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</si>
  <si>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</si>
  <si>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</si>
  <si>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</si>
  <si>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</si>
  <si>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</si>
  <si>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</si>
  <si>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</si>
  <si>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</si>
  <si>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</si>
  <si>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</si>
  <si>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</si>
  <si>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</si>
  <si>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</si>
  <si>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</si>
  <si>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</si>
  <si>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</si>
  <si>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</si>
  <si>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</si>
  <si>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</si>
  <si>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</si>
  <si>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</si>
  <si>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</si>
  <si>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</si>
  <si>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</si>
  <si>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</si>
  <si>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</si>
  <si>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</si>
  <si>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</si>
  <si>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</si>
  <si>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</si>
  <si>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</si>
  <si>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</si>
  <si>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</si>
  <si>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</si>
  <si>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</si>
  <si>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</si>
  <si>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</si>
  <si>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</si>
  <si>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</si>
  <si>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</si>
  <si>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</si>
  <si>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</si>
  <si>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</si>
  <si>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</si>
  <si>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</si>
  <si>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</si>
  <si>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</si>
  <si>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</si>
  <si>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</si>
  <si>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</si>
  <si>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</si>
  <si>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</si>
  <si>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</si>
  <si>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</si>
  <si>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</si>
  <si>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</si>
  <si>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</si>
  <si>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</si>
  <si>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</si>
  <si>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</si>
  <si>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</si>
  <si>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</si>
  <si>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</si>
  <si>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</si>
  <si>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</si>
  <si>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</si>
  <si>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</si>
  <si>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</si>
  <si>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</si>
  <si>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</si>
  <si>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</si>
  <si>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</si>
  <si>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</si>
  <si>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</si>
  <si>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</si>
  <si>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</si>
  <si>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</si>
  <si>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</si>
  <si>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</si>
  <si>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</si>
  <si>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</si>
  <si>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</si>
  <si>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</si>
  <si>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</si>
  <si>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</si>
  <si>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</si>
  <si>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</si>
  <si>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</si>
  <si>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</si>
  <si>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</si>
  <si>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</si>
  <si>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</si>
  <si>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</si>
  <si>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</si>
  <si>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</si>
  <si>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</si>
  <si>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</si>
  <si>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</si>
  <si>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</si>
  <si>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</si>
  <si>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</si>
  <si>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</si>
  <si>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</si>
  <si>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</si>
  <si>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</si>
  <si>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</si>
  <si>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</si>
  <si>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</si>
  <si>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</si>
  <si>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</si>
  <si>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</si>
  <si>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</si>
  <si>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</si>
  <si>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</si>
  <si>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</si>
  <si>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</si>
  <si>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</si>
  <si>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</si>
  <si>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</si>
  <si>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</si>
  <si>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</si>
  <si>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</si>
  <si>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</si>
  <si>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</si>
  <si>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</si>
  <si>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</si>
  <si>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</si>
  <si>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</si>
  <si>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</si>
  <si>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</si>
  <si>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</si>
  <si>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</si>
  <si>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</si>
  <si>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</si>
  <si>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</si>
  <si>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</si>
  <si>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</si>
  <si>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</si>
  <si>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</si>
  <si>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</si>
  <si>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</si>
  <si>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</si>
  <si>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</si>
  <si>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</si>
  <si>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</si>
  <si>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</si>
  <si>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</si>
  <si>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</si>
  <si>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</si>
  <si>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</si>
  <si>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</si>
  <si>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</si>
  <si>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</si>
  <si>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</si>
  <si>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</si>
  <si>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</si>
  <si>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</si>
  <si>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</si>
  <si>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</si>
  <si>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</si>
  <si>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</si>
  <si>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</si>
  <si>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</si>
  <si>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</si>
  <si>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</si>
  <si>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</si>
  <si>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</si>
  <si>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</si>
  <si>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</si>
  <si>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</si>
  <si>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</si>
  <si>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</si>
  <si>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</si>
  <si>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</si>
  <si>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</si>
  <si>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</si>
  <si>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</si>
  <si>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</si>
  <si>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</si>
  <si>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</si>
  <si>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</si>
  <si>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</si>
  <si>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</si>
  <si>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</si>
  <si>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</si>
  <si>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</si>
  <si>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</si>
  <si>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</si>
  <si>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</si>
  <si>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</si>
  <si>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</si>
  <si>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</si>
  <si>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</si>
  <si>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</si>
  <si>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</si>
  <si>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</si>
  <si>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</si>
  <si>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</si>
  <si>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</si>
  <si>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</si>
  <si>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</si>
  <si>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</si>
  <si>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</si>
  <si>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</si>
  <si>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</si>
  <si>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</si>
  <si>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</si>
  <si>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</si>
  <si>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</si>
  <si>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</si>
  <si>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</si>
  <si>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</si>
  <si>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</si>
  <si>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</si>
  <si>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</si>
  <si>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</si>
  <si>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</si>
  <si>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</si>
  <si>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</si>
  <si>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</si>
  <si>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</si>
  <si>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</si>
  <si>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</si>
  <si>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</si>
  <si>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</si>
  <si>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</si>
  <si>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</si>
  <si>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</si>
  <si>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</si>
  <si>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</si>
  <si>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</si>
  <si>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</si>
  <si>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</si>
  <si>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</si>
  <si>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</si>
  <si>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</si>
  <si>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</si>
  <si>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</si>
  <si>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</si>
  <si>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</si>
  <si>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</si>
  <si>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</si>
  <si>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</si>
  <si>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</si>
  <si>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</si>
  <si>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</si>
  <si>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</si>
  <si>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</si>
  <si>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</si>
  <si>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</si>
  <si>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</si>
  <si>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</si>
  <si>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</si>
  <si>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</si>
  <si>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</si>
  <si>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</si>
  <si>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</si>
  <si>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</si>
  <si>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</si>
  <si>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</si>
  <si>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</si>
  <si>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</si>
  <si>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</si>
  <si>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</si>
  <si>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</si>
  <si>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</si>
  <si>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</si>
  <si>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</si>
  <si>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</si>
  <si>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</si>
  <si>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</si>
  <si>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</si>
  <si>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</si>
  <si>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</si>
  <si>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</si>
  <si>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</si>
  <si>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</si>
  <si>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</si>
  <si>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</si>
  <si>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</si>
  <si>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</si>
  <si>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</si>
  <si>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</si>
  <si>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</si>
  <si>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</si>
  <si>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</si>
  <si>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</si>
  <si>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</si>
  <si>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</si>
  <si>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</si>
  <si>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</si>
  <si>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</si>
  <si>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</si>
  <si>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</si>
  <si>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</si>
  <si>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</si>
  <si>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</si>
  <si>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</si>
  <si>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</si>
  <si>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</si>
  <si>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</si>
  <si>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</si>
  <si>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</si>
  <si>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</si>
  <si>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</si>
  <si>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</si>
  <si>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</si>
  <si>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</si>
  <si>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</si>
  <si>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</si>
  <si>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</si>
  <si>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</si>
  <si>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</si>
  <si>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</si>
  <si>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</si>
  <si>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</si>
  <si>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</si>
  <si>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</si>
  <si>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</si>
  <si>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</si>
  <si>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</si>
  <si>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</si>
  <si>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</si>
  <si>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</si>
  <si>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</si>
  <si>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</si>
  <si>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</si>
  <si>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</si>
  <si>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</si>
  <si>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</si>
  <si>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</si>
  <si>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</si>
  <si>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</si>
  <si>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</si>
  <si>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</si>
  <si>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</si>
  <si>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</si>
  <si>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</si>
  <si>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</si>
  <si>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</si>
  <si>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</si>
  <si>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</si>
  <si>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</si>
  <si>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</si>
  <si>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</si>
  <si>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</si>
  <si>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</si>
  <si>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</si>
  <si>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</si>
  <si>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</si>
  <si>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</si>
  <si>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</si>
  <si>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</si>
  <si>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</si>
  <si>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</si>
  <si>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</si>
  <si>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</si>
  <si>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</si>
  <si>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</si>
  <si>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</si>
  <si>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</si>
  <si>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</si>
  <si>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</si>
  <si>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</si>
  <si>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</si>
  <si>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</si>
  <si>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</si>
  <si>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</si>
  <si>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</si>
  <si>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</si>
  <si>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</si>
  <si>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</si>
  <si>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</si>
  <si>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</si>
  <si>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</si>
  <si>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</si>
  <si>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</si>
  <si>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</si>
  <si>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</si>
  <si>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</si>
  <si>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</si>
  <si>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</si>
  <si>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</si>
  <si>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</si>
  <si>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</si>
  <si>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</si>
  <si>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</si>
  <si>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</si>
  <si>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</si>
  <si>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</si>
  <si>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</si>
  <si>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</si>
  <si>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</si>
  <si>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</si>
  <si>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</si>
  <si>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</si>
  <si>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</si>
  <si>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</si>
  <si>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</si>
  <si>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</si>
  <si>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</si>
  <si>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</si>
  <si>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</si>
  <si>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</si>
  <si>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</si>
  <si>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</si>
  <si>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</si>
  <si>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</si>
  <si>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</si>
  <si>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</si>
  <si>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</si>
  <si>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</si>
  <si>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</si>
  <si>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</si>
  <si>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</si>
  <si>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</si>
  <si>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</si>
  <si>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</si>
  <si>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</si>
  <si>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</si>
  <si>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</si>
  <si>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</si>
  <si>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</si>
  <si>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</si>
  <si>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</si>
  <si>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</si>
  <si>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</si>
  <si>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</si>
  <si>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</si>
  <si>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</si>
  <si>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</si>
  <si>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</si>
  <si>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</si>
  <si>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</si>
  <si>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</si>
  <si>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</si>
  <si>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</si>
  <si>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</si>
  <si>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</si>
  <si>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</si>
  <si>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</si>
  <si>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</si>
  <si>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</si>
  <si>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</si>
  <si>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</si>
  <si>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</si>
  <si>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</si>
  <si>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</si>
  <si>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</si>
  <si>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</si>
  <si>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</si>
  <si>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</si>
  <si>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</si>
  <si>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</si>
  <si>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</si>
  <si>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</si>
  <si>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</si>
  <si>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</si>
  <si>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</si>
  <si>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</si>
  <si>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</si>
  <si>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</si>
  <si>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</si>
  <si>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</si>
  <si>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</si>
  <si>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</si>
  <si>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</si>
  <si>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</si>
  <si>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</si>
  <si>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</si>
  <si>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</si>
  <si>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</si>
  <si>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</si>
  <si>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</si>
  <si>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</si>
  <si>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</si>
  <si>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</si>
  <si>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</si>
  <si>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</si>
  <si>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</si>
  <si>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</si>
  <si>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</si>
  <si>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</si>
  <si>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</si>
  <si>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</si>
  <si>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</si>
  <si>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</si>
  <si>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</si>
  <si>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</si>
  <si>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</si>
  <si>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</si>
  <si>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</si>
  <si>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</si>
  <si>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</si>
  <si>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</si>
  <si>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</si>
  <si>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</si>
  <si>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</si>
  <si>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</si>
  <si>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</si>
  <si>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</si>
  <si>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</si>
  <si>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</si>
  <si>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</si>
  <si>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</si>
  <si>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</si>
  <si>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</si>
  <si>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</si>
  <si>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</si>
  <si>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</si>
  <si>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</si>
  <si>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</si>
  <si>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</si>
  <si>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</si>
  <si>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</si>
  <si>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</si>
  <si>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</si>
  <si>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</si>
  <si>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</si>
  <si>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</si>
  <si>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</si>
  <si>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</si>
  <si>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</si>
  <si>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</si>
  <si>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</si>
  <si>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</si>
  <si>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</si>
  <si>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</si>
  <si>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</si>
  <si>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</si>
  <si>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</si>
  <si>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</si>
  <si>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</si>
  <si>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</si>
  <si>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</si>
  <si>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</si>
  <si>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</si>
  <si>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</si>
  <si>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</si>
  <si>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</si>
  <si>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</si>
  <si>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</si>
  <si>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</si>
  <si>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</si>
  <si>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</si>
  <si>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</si>
  <si>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</si>
  <si>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</si>
  <si>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</si>
  <si>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</si>
  <si>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</si>
  <si>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</si>
  <si>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</si>
  <si>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</si>
  <si>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</si>
  <si>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</si>
  <si>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</si>
  <si>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</si>
  <si>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</si>
  <si>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</si>
  <si>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</si>
  <si>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</si>
  <si>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</si>
  <si>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</si>
  <si>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</si>
  <si>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</si>
  <si>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</si>
  <si>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</si>
  <si>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</si>
  <si>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</si>
  <si>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</si>
  <si>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</si>
  <si>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</si>
  <si>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</si>
  <si>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</si>
  <si>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</si>
  <si>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</si>
  <si>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</si>
  <si>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</si>
  <si>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</si>
  <si>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</si>
  <si>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</si>
  <si>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</si>
  <si>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</si>
  <si>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</si>
  <si>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</si>
  <si>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</si>
  <si>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</si>
  <si>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</si>
  <si>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</si>
  <si>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</si>
  <si>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</si>
  <si>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</si>
  <si>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</si>
  <si>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</si>
  <si>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</si>
  <si>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</si>
  <si>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</si>
  <si>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</si>
  <si>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</si>
  <si>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</si>
  <si>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</si>
  <si>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</si>
  <si>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</si>
  <si>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</si>
  <si>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</si>
  <si>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</si>
  <si>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</si>
  <si>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</si>
  <si>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</si>
  <si>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</si>
  <si>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</si>
  <si>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</si>
  <si>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</si>
  <si>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</si>
  <si>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</si>
  <si>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</si>
  <si>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</si>
  <si>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</si>
  <si>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</si>
  <si>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</si>
  <si>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</si>
  <si>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</si>
  <si>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</si>
  <si>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</si>
  <si>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</si>
  <si>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</si>
  <si>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</si>
  <si>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</si>
  <si>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</si>
  <si>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</si>
  <si>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</si>
  <si>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</si>
  <si>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</si>
  <si>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</si>
  <si>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</si>
  <si>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</si>
  <si>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</si>
  <si>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</si>
  <si>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</si>
  <si>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</si>
  <si>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</si>
  <si>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</si>
  <si>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</si>
  <si>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</si>
  <si>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</si>
  <si>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</si>
  <si>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</si>
  <si>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</si>
  <si>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</si>
  <si>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</si>
  <si>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</si>
  <si>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</si>
  <si>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</si>
  <si>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</si>
  <si>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</si>
  <si>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</si>
  <si>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</si>
  <si>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</si>
  <si>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</si>
  <si>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</si>
  <si>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</si>
  <si>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</si>
  <si>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</si>
  <si>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</si>
  <si>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</si>
  <si>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</si>
  <si>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</si>
  <si>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</si>
  <si>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</si>
  <si>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</si>
  <si>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</si>
  <si>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</si>
  <si>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</si>
  <si>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</si>
  <si>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</si>
  <si>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</si>
  <si>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</si>
  <si>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</si>
  <si>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</si>
  <si>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</si>
  <si>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</si>
  <si>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</si>
  <si>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</si>
  <si>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</si>
  <si>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</si>
  <si>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</si>
  <si>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</si>
  <si>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</si>
  <si>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</si>
  <si>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</si>
  <si>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</si>
  <si>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</si>
  <si>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</si>
  <si>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</si>
  <si>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</si>
  <si>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</si>
  <si>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</si>
  <si>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</si>
  <si>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</si>
  <si>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</si>
  <si>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</si>
  <si>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</si>
  <si>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</si>
  <si>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</si>
  <si>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</si>
  <si>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</si>
  <si>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</si>
  <si>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</si>
  <si>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</si>
  <si>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</si>
  <si>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</si>
  <si>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</si>
  <si>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</si>
  <si>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</si>
  <si>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</si>
  <si>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</si>
  <si>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</si>
  <si>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</si>
  <si>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</si>
  <si>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</si>
  <si>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</si>
  <si>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</si>
  <si>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</si>
  <si>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</si>
  <si>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</si>
  <si>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</si>
  <si>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</si>
  <si>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</si>
  <si>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</si>
  <si>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</si>
  <si>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</si>
  <si>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</si>
  <si>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</si>
  <si>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</si>
  <si>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</si>
  <si>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</si>
  <si>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</si>
  <si>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</si>
  <si>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</si>
  <si>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</si>
  <si>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</si>
  <si>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</si>
  <si>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</si>
  <si>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</si>
  <si>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</si>
  <si>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</si>
  <si>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</si>
  <si>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</si>
  <si>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</si>
  <si>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</si>
  <si>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</si>
  <si>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</si>
  <si>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</si>
  <si>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</si>
  <si>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</si>
  <si>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</si>
  <si>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</si>
  <si>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</si>
  <si>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</si>
  <si>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</si>
  <si>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</si>
  <si>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</si>
  <si>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</si>
  <si>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</si>
  <si>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</si>
  <si>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</si>
  <si>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</si>
  <si>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</si>
  <si>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</si>
  <si>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</si>
  <si>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</si>
  <si>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</si>
  <si>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</si>
  <si>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</si>
  <si>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</si>
  <si>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</si>
  <si>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</si>
  <si>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</si>
  <si>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</si>
  <si>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</si>
  <si>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</si>
  <si>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</si>
  <si>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</si>
  <si>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</si>
  <si>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</si>
  <si>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</si>
  <si>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</si>
  <si>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</si>
  <si>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</si>
  <si>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</si>
  <si>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</si>
  <si>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</si>
  <si>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</si>
  <si>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</si>
  <si>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</si>
  <si>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</si>
  <si>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</si>
  <si>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</si>
  <si>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</si>
  <si>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</si>
  <si>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</si>
  <si>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</si>
  <si>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</si>
  <si>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</si>
  <si>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</si>
  <si>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</si>
  <si>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</si>
  <si>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</si>
  <si>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</si>
  <si>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</si>
  <si>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</si>
  <si>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</si>
  <si>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</si>
  <si>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</si>
  <si>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</si>
  <si>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</si>
  <si>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</si>
  <si>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</si>
  <si>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</si>
  <si>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</si>
  <si>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</si>
  <si>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</si>
  <si>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</si>
  <si>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</si>
  <si>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</si>
  <si>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</si>
  <si>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</si>
  <si>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</si>
  <si>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</si>
  <si>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</si>
  <si>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</si>
  <si>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</si>
  <si>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</si>
  <si>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</si>
  <si>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</si>
  <si>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</si>
  <si>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</si>
  <si>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</si>
  <si>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</si>
  <si>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</si>
  <si>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</si>
  <si>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</si>
  <si>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</si>
  <si>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</si>
  <si>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</si>
  <si>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</si>
  <si>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</si>
  <si>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</si>
  <si>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</si>
  <si>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</si>
  <si>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</si>
  <si>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</si>
  <si>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</si>
  <si>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</si>
  <si>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</si>
  <si>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</si>
  <si>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</si>
  <si>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</si>
  <si>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</si>
  <si>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</si>
  <si>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</si>
  <si>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</si>
  <si>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</si>
  <si>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</si>
  <si>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</si>
  <si>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</si>
  <si>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</si>
  <si>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</si>
  <si>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</si>
  <si>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</si>
  <si>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</si>
  <si>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</si>
  <si>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</si>
  <si>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</si>
  <si>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</si>
  <si>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</si>
  <si>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</si>
  <si>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</si>
  <si>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</si>
  <si>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</si>
  <si>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</si>
  <si>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</si>
  <si>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</si>
  <si>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</si>
  <si>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</si>
  <si>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</si>
  <si>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</si>
  <si>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</si>
  <si>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</si>
  <si>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</si>
  <si>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</si>
  <si>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</si>
  <si>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</si>
  <si>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</si>
  <si>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</si>
  <si>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</si>
  <si>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</si>
  <si>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</si>
  <si>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</si>
  <si>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</si>
  <si>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</si>
  <si>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</si>
  <si>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</si>
  <si>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</si>
  <si>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</si>
  <si>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</si>
  <si>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</si>
  <si>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</si>
  <si>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</si>
  <si>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</si>
  <si>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</si>
  <si>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</si>
  <si>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</si>
  <si>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</si>
  <si>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</si>
  <si>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</si>
  <si>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</si>
  <si>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</si>
  <si>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</si>
  <si>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</si>
  <si>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</si>
  <si>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</si>
  <si>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</si>
  <si>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</si>
  <si>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</si>
  <si>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</si>
  <si>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</si>
  <si>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</si>
  <si>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</si>
  <si>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</si>
  <si>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</si>
  <si>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</si>
  <si>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</si>
  <si>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</si>
  <si>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</si>
  <si>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</si>
  <si>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</si>
  <si>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</si>
  <si>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</si>
  <si>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</si>
  <si>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</si>
  <si>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</si>
  <si>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</si>
  <si>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</si>
  <si>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</si>
  <si>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</si>
  <si>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</si>
  <si>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</si>
  <si>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</si>
  <si>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</si>
  <si>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</si>
  <si>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</si>
  <si>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</si>
  <si>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</si>
  <si>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</si>
  <si>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</si>
  <si>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</si>
  <si>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</si>
  <si>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</si>
  <si>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</si>
  <si>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</si>
  <si>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</si>
  <si>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</si>
  <si>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</si>
  <si>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</si>
  <si>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</si>
  <si>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</si>
  <si>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</si>
  <si>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</si>
  <si>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</si>
  <si>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</si>
  <si>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</si>
  <si>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</si>
  <si>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</si>
  <si>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</si>
  <si>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</si>
  <si>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</si>
  <si>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</si>
  <si>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</si>
  <si>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</si>
  <si>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</si>
  <si>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</si>
  <si>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</si>
  <si>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</si>
  <si>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</si>
  <si>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</si>
  <si>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</si>
  <si>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</si>
  <si>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</si>
  <si>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</si>
  <si>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</si>
  <si>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</si>
  <si>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</si>
  <si>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</si>
  <si>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</si>
  <si>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</si>
  <si>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</si>
  <si>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</si>
  <si>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</si>
  <si>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</si>
  <si>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</si>
  <si>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</si>
  <si>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</si>
  <si>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</si>
  <si>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</si>
  <si>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</si>
  <si>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</si>
  <si>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</si>
  <si>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</si>
  <si>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</si>
  <si>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</si>
  <si>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</si>
  <si>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</si>
  <si>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</si>
  <si>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</si>
  <si>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</si>
  <si>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</si>
  <si>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</si>
  <si>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</si>
  <si>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</si>
  <si>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</si>
  <si>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</si>
  <si>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</si>
  <si>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</si>
  <si>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</si>
  <si>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</si>
  <si>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</si>
  <si>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</si>
  <si>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</si>
  <si>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</si>
  <si>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</si>
  <si>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</si>
  <si>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</si>
  <si>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</si>
  <si>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</si>
  <si>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</si>
  <si>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</si>
  <si>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</si>
  <si>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</si>
  <si>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</si>
  <si>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</si>
  <si>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</si>
  <si>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</si>
  <si>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</si>
  <si>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</si>
  <si>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</si>
  <si>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</si>
  <si>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</si>
  <si>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</si>
  <si>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</si>
  <si>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</si>
  <si>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</si>
  <si>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</si>
  <si>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</si>
  <si>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</si>
  <si>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</si>
  <si>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</si>
  <si>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</si>
  <si>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</si>
  <si>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</si>
  <si>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</si>
  <si>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</si>
  <si>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</si>
  <si>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</si>
  <si>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</si>
  <si>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</si>
  <si>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</si>
  <si>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</si>
  <si>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</si>
  <si>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</si>
  <si>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</si>
  <si>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</si>
  <si>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</si>
  <si>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</si>
  <si>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</si>
  <si>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</si>
  <si>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</si>
  <si>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</si>
  <si>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</si>
  <si>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</si>
  <si>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</si>
  <si>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</si>
  <si>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</si>
  <si>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</si>
  <si>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</si>
  <si>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</si>
  <si>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</si>
  <si>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</si>
  <si>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</si>
  <si>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</si>
  <si>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</si>
  <si>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</si>
  <si>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</si>
  <si>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</si>
  <si>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</si>
  <si>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</si>
  <si>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</si>
  <si>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</si>
  <si>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</si>
  <si>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</si>
  <si>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</si>
  <si>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</si>
  <si>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</si>
  <si>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</si>
  <si>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</si>
  <si>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</si>
  <si>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</si>
  <si>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</si>
  <si>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</si>
  <si>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</si>
  <si>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</si>
  <si>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</si>
  <si>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</si>
  <si>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</si>
  <si>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</si>
  <si>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</si>
  <si>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</si>
  <si>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</si>
  <si>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</si>
  <si>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</si>
  <si>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</si>
  <si>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</si>
  <si>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</si>
  <si>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</si>
  <si>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</si>
  <si>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</si>
  <si>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</si>
  <si>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</si>
  <si>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</si>
  <si>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</si>
  <si>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</si>
  <si>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</si>
  <si>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</si>
  <si>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</si>
  <si>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</si>
  <si>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</si>
  <si>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</si>
  <si>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</si>
  <si>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</si>
  <si>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</si>
  <si>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</si>
  <si>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</si>
  <si>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</si>
  <si>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</si>
  <si>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</si>
  <si>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</si>
  <si>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</si>
  <si>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</si>
  <si>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</si>
  <si>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</si>
  <si>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</si>
  <si>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</si>
  <si>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</si>
  <si>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</si>
  <si>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</si>
  <si>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</si>
  <si>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</si>
  <si>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</si>
  <si>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</si>
  <si>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</si>
  <si>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</si>
  <si>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</si>
  <si>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</si>
  <si>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</si>
  <si>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</si>
  <si>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</si>
  <si>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</si>
  <si>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</si>
  <si>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</si>
  <si>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</si>
  <si>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</si>
  <si>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</si>
  <si>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</si>
  <si>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</si>
  <si>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</si>
  <si>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</si>
  <si>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</si>
  <si>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</si>
  <si>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</si>
  <si>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</si>
  <si>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</si>
  <si>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</si>
  <si>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</si>
  <si>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</si>
  <si>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</si>
  <si>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</si>
  <si>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</si>
  <si>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</si>
  <si>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</si>
  <si>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</si>
  <si>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</si>
  <si>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</si>
  <si>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</si>
  <si>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</si>
  <si>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</si>
  <si>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</si>
  <si>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</si>
  <si>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</si>
  <si>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</si>
  <si>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</si>
  <si>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</si>
  <si>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</si>
  <si>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</si>
  <si>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</si>
  <si>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</si>
  <si>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</si>
  <si>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</si>
  <si>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</si>
  <si>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</si>
  <si>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</si>
  <si>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</si>
  <si>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</si>
  <si>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</si>
  <si>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</si>
  <si>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</si>
  <si>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</si>
  <si>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</si>
  <si>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</si>
  <si>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</si>
  <si>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</si>
  <si>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</si>
  <si>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</si>
  <si>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</si>
  <si>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</si>
  <si>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</si>
  <si>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</si>
  <si>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</si>
  <si>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</si>
  <si>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</si>
  <si>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</si>
  <si>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</si>
  <si>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</si>
  <si>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</si>
  <si>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</si>
  <si>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</si>
  <si>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</si>
  <si>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</si>
  <si>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</si>
  <si>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</si>
  <si>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</si>
  <si>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</si>
  <si>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</si>
  <si>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</si>
  <si>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</si>
  <si>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</si>
  <si>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</si>
  <si>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</si>
  <si>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</si>
  <si>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</si>
  <si>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</si>
  <si>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</si>
  <si>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</si>
  <si>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</si>
  <si>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</si>
  <si>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</si>
  <si>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</si>
  <si>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</si>
  <si>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</si>
  <si>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</si>
  <si>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</si>
  <si>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</si>
  <si>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</si>
  <si>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</si>
  <si>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</si>
  <si>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</si>
  <si>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</si>
  <si>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</si>
  <si>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</si>
  <si>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</si>
  <si>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</si>
  <si>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</si>
  <si>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</si>
  <si>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</si>
  <si>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</si>
  <si>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</si>
  <si>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</si>
  <si>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</si>
  <si>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</si>
  <si>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</si>
  <si>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</si>
  <si>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</si>
  <si>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</si>
  <si>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</si>
  <si>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</si>
  <si>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</si>
  <si>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</si>
  <si>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</si>
  <si>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</si>
  <si>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</si>
  <si>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</si>
  <si>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</si>
  <si>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</si>
  <si>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</si>
  <si>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</si>
  <si>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</si>
  <si>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</si>
  <si>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</si>
  <si>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</si>
  <si>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</si>
  <si>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</si>
  <si>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</si>
  <si>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</si>
  <si>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</si>
  <si>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</si>
  <si>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</si>
  <si>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</si>
  <si>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</si>
  <si>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</si>
  <si>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</si>
  <si>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</si>
  <si>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</si>
  <si>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</si>
  <si>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</si>
  <si>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</si>
  <si>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</si>
  <si>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</si>
  <si>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</si>
  <si>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</si>
  <si>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</si>
  <si>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</si>
  <si>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</si>
  <si>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</si>
  <si>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</si>
  <si>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</si>
  <si>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</si>
  <si>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</si>
  <si>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</si>
  <si>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</si>
  <si>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</si>
  <si>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</si>
  <si>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</si>
  <si>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</si>
  <si>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</si>
  <si>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</si>
  <si>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</si>
  <si>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</si>
  <si>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</si>
  <si>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</si>
  <si>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</si>
  <si>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</si>
  <si>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</si>
  <si>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</si>
  <si>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</si>
  <si>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</si>
  <si>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</si>
  <si>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</si>
  <si>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</si>
  <si>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</si>
  <si>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</si>
  <si>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</si>
  <si>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</si>
  <si>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</si>
  <si>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</si>
  <si>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</si>
  <si>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</si>
  <si>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</si>
  <si>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</si>
  <si>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</si>
  <si>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</si>
  <si>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</si>
  <si>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</si>
  <si>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</si>
  <si>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</si>
  <si>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</si>
  <si>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</si>
  <si>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</si>
  <si>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</si>
  <si>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</si>
  <si>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</si>
  <si>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</si>
  <si>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</si>
  <si>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</si>
  <si>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</si>
  <si>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</si>
  <si>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</si>
  <si>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</si>
  <si>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</si>
  <si>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</si>
  <si>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</si>
  <si>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</si>
  <si>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</si>
  <si>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</si>
  <si>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</si>
  <si>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</si>
  <si>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</si>
  <si>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</si>
  <si>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</si>
  <si>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</si>
  <si>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</si>
  <si>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</si>
  <si>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</si>
  <si>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</si>
  <si>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</si>
  <si>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</si>
  <si>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</si>
  <si>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</si>
  <si>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</si>
  <si>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</si>
  <si>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</si>
  <si>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</si>
  <si>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</si>
  <si>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</si>
  <si>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</si>
  <si>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</si>
  <si>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</si>
  <si>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</si>
  <si>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</si>
  <si>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</si>
  <si>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</si>
  <si>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</si>
  <si>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</si>
  <si>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</si>
  <si>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</si>
  <si>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</si>
  <si>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</si>
  <si>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</si>
  <si>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</si>
  <si>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</si>
  <si>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</si>
  <si>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</si>
  <si>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</si>
  <si>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</si>
  <si>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</si>
  <si>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</si>
  <si>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</si>
  <si>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</si>
  <si>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</si>
  <si>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</si>
  <si>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</si>
  <si>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</si>
  <si>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</si>
  <si>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</si>
  <si>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</si>
  <si>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</si>
  <si>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</si>
  <si>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</si>
  <si>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</si>
  <si>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</si>
  <si>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</si>
  <si>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</si>
  <si>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</si>
  <si>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</si>
  <si>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</si>
  <si>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</si>
  <si>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</si>
  <si>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</si>
  <si>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</si>
  <si>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</si>
  <si>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</si>
  <si>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</si>
  <si>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</si>
  <si>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</si>
  <si>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</si>
  <si>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</si>
  <si>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</si>
  <si>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</si>
  <si>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</si>
  <si>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</si>
  <si>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</si>
  <si>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</si>
  <si>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</si>
  <si>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</si>
  <si>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</si>
  <si>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</si>
  <si>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</si>
  <si>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</si>
  <si>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</si>
  <si>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</si>
  <si>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</si>
  <si>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</si>
  <si>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</si>
  <si>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</si>
  <si>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</si>
  <si>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</si>
  <si>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</si>
  <si>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</si>
  <si>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</si>
  <si>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</si>
  <si>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</si>
  <si>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</si>
  <si>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</si>
  <si>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</si>
  <si>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</si>
  <si>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</si>
  <si>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</si>
  <si>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</si>
  <si>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</si>
  <si>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</si>
  <si>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</si>
  <si>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</si>
  <si>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</si>
  <si>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</si>
  <si>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</si>
  <si>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</si>
  <si>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</si>
  <si>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</si>
  <si>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</si>
  <si>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</si>
  <si>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</si>
  <si>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</si>
  <si>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</si>
  <si>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</si>
  <si>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</si>
  <si>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</si>
  <si>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</si>
  <si>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</si>
  <si>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</si>
  <si>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</si>
  <si>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</si>
  <si>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</si>
  <si>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</si>
  <si>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</si>
  <si>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</si>
  <si>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</si>
  <si>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</si>
  <si>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</si>
  <si>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</si>
  <si>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</si>
  <si>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</si>
  <si>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</si>
  <si>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</si>
  <si>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</si>
  <si>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</si>
  <si>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</si>
  <si>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</si>
  <si>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</si>
  <si>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</si>
  <si>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</si>
  <si>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</si>
  <si>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</si>
  <si>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</si>
  <si>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</si>
  <si>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</si>
  <si>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</si>
  <si>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</si>
  <si>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</si>
  <si>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</si>
  <si>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</si>
  <si>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</si>
  <si>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</si>
  <si>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</si>
  <si>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</si>
  <si>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</si>
  <si>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</si>
  <si>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</si>
  <si>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</si>
  <si>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</si>
  <si>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</si>
  <si>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</si>
  <si>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</si>
  <si>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</si>
  <si>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</si>
  <si>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</si>
  <si>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</si>
  <si>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</si>
  <si>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</si>
  <si>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</si>
  <si>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</si>
  <si>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</si>
  <si>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</si>
  <si>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</si>
  <si>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</si>
  <si>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</si>
  <si>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</si>
  <si>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</si>
  <si>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</si>
  <si>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</si>
  <si>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</si>
  <si>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</si>
  <si>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</si>
  <si>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</si>
  <si>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</si>
  <si>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</si>
  <si>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</si>
  <si>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</si>
  <si>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</si>
  <si>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</si>
  <si>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</si>
  <si>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</si>
  <si>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</si>
  <si>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</si>
  <si>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</si>
  <si>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</si>
  <si>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</si>
  <si>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</si>
  <si>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</si>
  <si>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</si>
  <si>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</si>
  <si>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</si>
  <si>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</si>
  <si>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</si>
  <si>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</si>
  <si>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</si>
  <si>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</si>
  <si>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</si>
  <si>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</si>
  <si>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</si>
  <si>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</si>
  <si>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</si>
  <si>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</si>
  <si>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</si>
  <si>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</si>
  <si>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</si>
  <si>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</si>
  <si>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</si>
  <si>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</si>
  <si>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</si>
  <si>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</si>
  <si>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</si>
  <si>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</si>
  <si>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</si>
  <si>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</si>
  <si>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</si>
  <si>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</si>
  <si>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</si>
  <si>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</si>
  <si>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</si>
  <si>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</si>
  <si>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</si>
  <si>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</si>
  <si>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</si>
  <si>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</si>
  <si>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</si>
  <si>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</si>
  <si>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</si>
  <si>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</si>
  <si>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</si>
  <si>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</si>
  <si>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</si>
  <si>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</si>
  <si>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</si>
  <si>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</si>
  <si>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</si>
  <si>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</si>
  <si>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</si>
  <si>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</si>
  <si>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</si>
  <si>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</si>
  <si>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</si>
  <si>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</si>
  <si>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</si>
  <si>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</si>
  <si>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</si>
  <si>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</si>
  <si>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</si>
  <si>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</si>
  <si>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</si>
  <si>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</si>
  <si>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</si>
  <si>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</si>
  <si>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</si>
  <si>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</si>
  <si>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</si>
  <si>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</si>
  <si>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</si>
  <si>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</si>
  <si>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</si>
  <si>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</si>
  <si>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</si>
  <si>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</si>
  <si>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</si>
  <si>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</si>
  <si>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</si>
  <si>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</si>
  <si>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</si>
  <si>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</si>
  <si>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</si>
  <si>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</si>
  <si>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</si>
  <si>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</si>
  <si>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</si>
  <si>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</si>
  <si>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</si>
  <si>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</si>
  <si>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</si>
  <si>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</si>
  <si>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</si>
  <si>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</si>
  <si>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</si>
  <si>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</si>
  <si>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</si>
  <si>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</si>
  <si>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</si>
  <si>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</si>
  <si>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</si>
  <si>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</si>
  <si>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</si>
  <si>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</si>
  <si>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</si>
  <si>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</si>
  <si>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</si>
  <si>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</si>
  <si>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</si>
  <si>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</si>
  <si>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</si>
  <si>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</si>
  <si>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</si>
  <si>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</si>
  <si>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</si>
  <si>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</si>
  <si>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</si>
  <si>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</si>
  <si>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</si>
  <si>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</si>
  <si>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</si>
  <si>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</si>
  <si>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</si>
  <si>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</si>
  <si>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</si>
  <si>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</si>
  <si>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</si>
  <si>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</si>
  <si>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</si>
  <si>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</si>
  <si>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</si>
  <si>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</si>
  <si>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</si>
  <si>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</si>
  <si>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</si>
  <si>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</si>
  <si>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</si>
  <si>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</si>
  <si>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</si>
  <si>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</si>
  <si>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</si>
  <si>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</si>
  <si>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</si>
  <si>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</si>
  <si>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</si>
  <si>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</si>
  <si>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</si>
  <si>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</si>
  <si>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</si>
  <si>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</si>
  <si>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</si>
  <si>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</si>
  <si>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</si>
  <si>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</si>
  <si>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</si>
  <si>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</si>
  <si>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</si>
  <si>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</si>
  <si>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</si>
  <si>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</si>
  <si>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</si>
  <si>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</si>
  <si>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</si>
  <si>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</si>
  <si>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</si>
  <si>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</si>
  <si>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</si>
  <si>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</si>
  <si>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</si>
  <si>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</si>
  <si>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</si>
  <si>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</si>
  <si>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</si>
  <si>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</si>
  <si>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</si>
  <si>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</si>
  <si>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</si>
  <si>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</si>
  <si>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</si>
  <si>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</si>
  <si>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</si>
  <si>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</si>
  <si>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</si>
  <si>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</si>
  <si>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</si>
  <si>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</si>
  <si>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</si>
  <si>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</si>
  <si>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</si>
  <si>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</si>
  <si>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</si>
  <si>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</si>
  <si>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</si>
  <si>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</si>
  <si>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</si>
  <si>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</si>
  <si>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</si>
  <si>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</si>
  <si>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</si>
  <si>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</si>
  <si>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</si>
  <si>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</si>
  <si>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</si>
  <si>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</si>
  <si>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</si>
  <si>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</si>
  <si>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</si>
  <si>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</si>
  <si>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</si>
  <si>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</si>
  <si>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</si>
  <si>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</si>
  <si>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</si>
  <si>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</si>
  <si>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</si>
  <si>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</si>
  <si>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</si>
  <si>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</si>
  <si>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</si>
  <si>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</si>
  <si>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</si>
  <si>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</si>
  <si>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</si>
  <si>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</si>
  <si>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</si>
  <si>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</si>
  <si>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</si>
  <si>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</si>
  <si>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</si>
  <si>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</si>
  <si>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</si>
  <si>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</si>
  <si>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</si>
  <si>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</si>
  <si>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</si>
  <si>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</si>
  <si>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</si>
  <si>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</si>
  <si>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</si>
  <si>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</si>
  <si>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</si>
  <si>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</si>
  <si>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</si>
  <si>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</si>
  <si>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</si>
  <si>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</si>
  <si>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</si>
  <si>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</si>
  <si>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</si>
  <si>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</si>
  <si>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</si>
  <si>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</si>
  <si>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</si>
  <si>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</si>
  <si>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</si>
  <si>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</si>
  <si>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</si>
  <si>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</si>
  <si>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</si>
  <si>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</si>
  <si>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</si>
  <si>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</si>
  <si>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</si>
  <si>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</si>
  <si>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</si>
  <si>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</si>
  <si>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</si>
  <si>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</si>
  <si>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</si>
  <si>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</si>
  <si>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</si>
  <si>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</si>
  <si>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</si>
  <si>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</si>
  <si>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</si>
  <si>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</si>
  <si>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</si>
  <si>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</si>
  <si>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</si>
  <si>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</si>
  <si>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</si>
  <si>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</si>
  <si>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</si>
  <si>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</si>
  <si>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</si>
  <si>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</si>
  <si>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</si>
  <si>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</si>
  <si>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</si>
  <si>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</si>
  <si>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</si>
  <si>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</si>
  <si>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</si>
  <si>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</si>
  <si>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</si>
  <si>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</si>
  <si>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</si>
  <si>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</si>
  <si>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</si>
  <si>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</si>
  <si>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</si>
  <si>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</si>
  <si>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</si>
  <si>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</si>
  <si>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</si>
  <si>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</si>
  <si>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</si>
  <si>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</si>
  <si>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</si>
  <si>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</si>
  <si>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</si>
  <si>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</si>
  <si>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</si>
  <si>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</si>
  <si>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</si>
  <si>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</si>
  <si>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</si>
  <si>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</si>
  <si>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</si>
  <si>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</si>
  <si>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</si>
  <si>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</si>
  <si>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</si>
  <si>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</si>
  <si>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</si>
  <si>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</si>
  <si>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</si>
  <si>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</si>
  <si>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</si>
  <si>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</si>
  <si>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</si>
  <si>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</si>
  <si>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</si>
  <si>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</si>
  <si>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</si>
  <si>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</si>
  <si>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</si>
  <si>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</si>
  <si>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</si>
  <si>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</si>
  <si>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</si>
  <si>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</si>
  <si>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</si>
  <si>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</si>
  <si>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</si>
  <si>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</si>
  <si>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</si>
  <si>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</si>
  <si>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</si>
  <si>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</si>
  <si>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</si>
  <si>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</si>
  <si>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</si>
  <si>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</si>
  <si>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</si>
  <si>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</si>
  <si>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</si>
  <si>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</si>
  <si>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</si>
  <si>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</si>
  <si>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</si>
  <si>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</si>
  <si>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</si>
  <si>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</si>
  <si>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</si>
  <si>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</si>
  <si>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</si>
  <si>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</si>
  <si>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</si>
  <si>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</si>
  <si>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</si>
  <si>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</si>
  <si>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</si>
  <si>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</si>
  <si>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</si>
  <si>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</si>
  <si>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</si>
  <si>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</si>
  <si>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</si>
  <si>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</si>
  <si>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</si>
  <si>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</si>
  <si>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</si>
  <si>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</si>
  <si>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</si>
  <si>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</si>
  <si>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</si>
  <si>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</si>
  <si>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</si>
  <si>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</si>
  <si>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</si>
  <si>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</si>
  <si>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</si>
  <si>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</si>
  <si>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</si>
  <si>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</si>
  <si>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</si>
  <si>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</si>
  <si>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</si>
  <si>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</si>
  <si>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</si>
  <si>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</si>
  <si>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</si>
  <si>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</si>
  <si>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</si>
  <si>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</si>
  <si>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</si>
  <si>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</si>
  <si>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</si>
  <si>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</si>
  <si>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</si>
  <si>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</si>
  <si>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</si>
  <si>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</si>
  <si>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</si>
  <si>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</si>
  <si>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</si>
  <si>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</si>
  <si>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</si>
  <si>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</si>
  <si>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</si>
  <si>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</si>
  <si>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</si>
  <si>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</si>
  <si>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</si>
  <si>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</si>
  <si>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</si>
  <si>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</si>
  <si>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</si>
  <si>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</si>
  <si>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</si>
  <si>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</si>
  <si>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</si>
  <si>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</si>
  <si>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</si>
  <si>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</si>
  <si>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</si>
  <si>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</si>
  <si>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</si>
  <si>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</si>
  <si>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</si>
  <si>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</si>
  <si>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</si>
  <si>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</si>
  <si>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</si>
  <si>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</si>
  <si>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</si>
  <si>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</si>
  <si>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</si>
  <si>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</si>
  <si>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</si>
  <si>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</si>
  <si>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</si>
  <si>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</si>
  <si>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</si>
  <si>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</si>
  <si>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</si>
  <si>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</si>
  <si>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</si>
  <si>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</si>
  <si>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</si>
  <si>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</si>
  <si>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</si>
  <si>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</si>
  <si>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</si>
  <si>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</si>
  <si>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</si>
  <si>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</si>
  <si>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</si>
  <si>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</si>
  <si>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</si>
  <si>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</si>
  <si>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</si>
  <si>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</si>
  <si>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</si>
  <si>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</si>
  <si>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</si>
  <si>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</si>
  <si>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</si>
  <si>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</si>
  <si>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</si>
  <si>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</si>
  <si>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</si>
  <si>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</si>
  <si>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</si>
  <si>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</si>
  <si>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</si>
  <si>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</si>
  <si>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</si>
  <si>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</si>
  <si>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</si>
  <si>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</si>
  <si>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</si>
  <si>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</si>
  <si>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</si>
  <si>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</si>
  <si>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</si>
  <si>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</si>
  <si>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</si>
  <si>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</si>
  <si>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</si>
  <si>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</si>
  <si>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</si>
  <si>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</si>
  <si>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</si>
  <si>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</si>
  <si>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</si>
  <si>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</si>
  <si>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</si>
  <si>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</si>
  <si>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</si>
  <si>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</si>
  <si>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</si>
  <si>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</si>
  <si>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</si>
  <si>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</si>
  <si>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</si>
  <si>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</si>
  <si>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</si>
  <si>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</si>
  <si>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</si>
  <si>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</si>
  <si>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</si>
  <si>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</si>
  <si>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</si>
  <si>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</si>
  <si>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</si>
  <si>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</si>
  <si>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</si>
  <si>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</si>
  <si>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</si>
  <si>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</si>
  <si>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</si>
  <si>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</si>
  <si>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</si>
  <si>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</si>
  <si>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</si>
  <si>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</si>
  <si>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</si>
  <si>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</si>
  <si>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</si>
  <si>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</si>
  <si>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</si>
  <si>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</si>
  <si>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</si>
  <si>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</si>
  <si>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</si>
  <si>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</si>
  <si>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</si>
  <si>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</si>
  <si>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</si>
  <si>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</si>
  <si>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</si>
  <si>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</si>
  <si>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</si>
  <si>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</si>
  <si>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</si>
  <si>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</si>
  <si>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</si>
  <si>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</si>
  <si>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</si>
  <si>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</si>
  <si>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</si>
  <si>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</si>
  <si>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</si>
  <si>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</si>
  <si>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</si>
  <si>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</si>
  <si>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</si>
  <si>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</si>
  <si>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</si>
  <si>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</si>
  <si>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</si>
  <si>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</si>
  <si>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</si>
  <si>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</si>
  <si>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</si>
  <si>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</si>
  <si>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</si>
  <si>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</si>
  <si>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</si>
  <si>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</si>
  <si>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</si>
  <si>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</si>
  <si>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</si>
  <si>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</si>
  <si>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</si>
  <si>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</si>
  <si>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</si>
  <si>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</si>
  <si>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</si>
  <si>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</si>
  <si>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</si>
  <si>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</si>
  <si>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</si>
  <si>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</si>
  <si>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</si>
  <si>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</si>
  <si>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</si>
  <si>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</si>
  <si>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</si>
  <si>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</si>
  <si>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</si>
  <si>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</si>
  <si>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</si>
  <si>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</si>
  <si>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</si>
  <si>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</si>
  <si>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</si>
  <si>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</si>
  <si>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</si>
  <si>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</si>
  <si>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</si>
  <si>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</si>
  <si>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</si>
  <si>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</si>
  <si>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</si>
  <si>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</si>
  <si>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</si>
  <si>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</si>
  <si>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</si>
  <si>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</si>
  <si>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</si>
  <si>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</si>
  <si>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</si>
  <si>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</si>
  <si>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</si>
  <si>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</si>
  <si>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</si>
  <si>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</si>
  <si>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</si>
  <si>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</si>
  <si>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</si>
  <si>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</si>
  <si>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</si>
  <si>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</si>
  <si>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</si>
  <si>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</si>
  <si>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</si>
  <si>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</si>
  <si>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</si>
  <si>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</si>
  <si>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</si>
  <si>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</si>
  <si>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</si>
  <si>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</si>
  <si>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</si>
  <si>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</si>
  <si>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</si>
  <si>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</si>
  <si>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</si>
  <si>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</si>
  <si>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</si>
  <si>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</si>
  <si>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</si>
  <si>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</si>
  <si>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</si>
  <si>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</si>
  <si>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</si>
  <si>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</si>
  <si>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</si>
  <si>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</si>
  <si>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</si>
  <si>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</si>
  <si>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</si>
  <si>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</si>
  <si>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</si>
  <si>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</si>
  <si>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</si>
  <si>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</si>
  <si>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</si>
  <si>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</si>
  <si>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</si>
  <si>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</si>
  <si>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</si>
  <si>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</si>
  <si>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</si>
  <si>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</si>
  <si>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</si>
  <si>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</si>
  <si>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</si>
  <si>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</si>
  <si>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</si>
  <si>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</si>
  <si>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</si>
  <si>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</si>
  <si>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</si>
  <si>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</si>
  <si>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</si>
  <si>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</si>
  <si>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</si>
  <si>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</si>
  <si>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</si>
  <si>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</si>
  <si>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</si>
  <si>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</si>
  <si>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</si>
  <si>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</si>
  <si>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</si>
  <si>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</si>
  <si>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</si>
  <si>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</si>
  <si>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</si>
  <si>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</si>
  <si>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</si>
  <si>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</si>
  <si>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</si>
  <si>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</si>
  <si>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</si>
  <si>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</si>
  <si>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</si>
  <si>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</si>
  <si>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</si>
  <si>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</si>
  <si>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</si>
  <si>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</si>
  <si>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</si>
  <si>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</si>
  <si>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</si>
  <si>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</si>
  <si>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</si>
  <si>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</si>
  <si>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</si>
  <si>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</si>
  <si>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</si>
  <si>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</si>
  <si>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</si>
  <si>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</si>
  <si>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</si>
  <si>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</si>
  <si>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</si>
  <si>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</si>
  <si>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</si>
  <si>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</si>
  <si>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</si>
  <si>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</si>
  <si>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</si>
  <si>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</si>
  <si>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</si>
  <si>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</si>
  <si>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</si>
  <si>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</si>
  <si>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</si>
  <si>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</si>
  <si>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</si>
  <si>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</si>
  <si>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</si>
  <si>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</si>
  <si>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</si>
  <si>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</si>
  <si>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</si>
  <si>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</si>
  <si>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</si>
  <si>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</si>
  <si>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</si>
  <si>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</si>
  <si>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</si>
  <si>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</si>
  <si>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</si>
  <si>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</si>
  <si>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</si>
  <si>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</si>
  <si>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</si>
  <si>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</si>
  <si>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</si>
  <si>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</si>
  <si>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</si>
  <si>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</si>
  <si>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</si>
  <si>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</si>
  <si>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</si>
  <si>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</si>
  <si>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</si>
  <si>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</si>
  <si>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</si>
  <si>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</si>
  <si>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</si>
  <si>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</si>
  <si>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</si>
  <si>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</si>
  <si>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</si>
  <si>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</si>
  <si>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</si>
  <si>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</si>
  <si>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</si>
  <si>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</si>
  <si>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</si>
  <si>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</si>
  <si>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</si>
  <si>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</si>
  <si>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</si>
  <si>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</si>
  <si>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</si>
  <si>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</si>
  <si>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</si>
  <si>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</si>
  <si>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</si>
  <si>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</si>
  <si>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</si>
  <si>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</si>
  <si>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</si>
  <si>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</si>
  <si>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</si>
  <si>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</si>
  <si>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</si>
  <si>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</si>
  <si>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</si>
  <si>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</si>
  <si>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</si>
  <si>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</si>
  <si>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</si>
  <si>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</si>
  <si>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</si>
  <si>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</si>
  <si>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</si>
  <si>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</si>
  <si>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</si>
  <si>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</si>
  <si>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</si>
  <si>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</si>
  <si>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</si>
  <si>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</si>
  <si>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</si>
  <si>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</si>
  <si>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</si>
  <si>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</si>
  <si>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</si>
  <si>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</si>
  <si>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</si>
  <si>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</si>
  <si>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</si>
  <si>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</si>
  <si>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</si>
  <si>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</si>
  <si>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</si>
  <si>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</si>
  <si>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</si>
  <si>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</si>
  <si>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</si>
  <si>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</si>
  <si>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</si>
  <si>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</si>
  <si>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</si>
  <si>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</si>
  <si>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</si>
  <si>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</si>
  <si>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</si>
  <si>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</si>
  <si>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</si>
  <si>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</si>
  <si>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</si>
  <si>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</si>
  <si>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</si>
  <si>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</si>
  <si>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</si>
  <si>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</si>
  <si>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</si>
  <si>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</si>
  <si>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</si>
  <si>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</si>
  <si>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</si>
  <si>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</si>
  <si>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</si>
  <si>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</si>
  <si>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</si>
  <si>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</si>
  <si>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</si>
  <si>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</si>
  <si>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</si>
  <si>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</si>
  <si>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</si>
  <si>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</si>
  <si>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</si>
  <si>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</si>
  <si>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</si>
  <si>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</si>
  <si>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</si>
  <si>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</si>
  <si>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</si>
  <si>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</si>
  <si>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</si>
  <si>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</si>
  <si>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</si>
  <si>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</si>
  <si>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</si>
  <si>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</si>
  <si>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</si>
  <si>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</si>
  <si>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</si>
  <si>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</si>
  <si>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</si>
  <si>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</si>
  <si>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</si>
  <si>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</si>
  <si>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</si>
  <si>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</si>
  <si>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</si>
  <si>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</si>
  <si>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</si>
  <si>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</si>
  <si>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</si>
  <si>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</si>
  <si>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</si>
  <si>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</si>
  <si>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</si>
  <si>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</si>
  <si>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</si>
  <si>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</si>
  <si>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</si>
  <si>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</si>
  <si>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</si>
  <si>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</si>
  <si>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</si>
  <si>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</si>
  <si>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</si>
  <si>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</si>
  <si>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</si>
  <si>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</si>
  <si>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</si>
  <si>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</si>
  <si>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</si>
  <si>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</si>
  <si>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</si>
  <si>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</si>
  <si>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</si>
  <si>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</si>
  <si>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</si>
  <si>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</si>
  <si>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</si>
  <si>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</si>
  <si>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</si>
  <si>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</si>
  <si>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</si>
  <si>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</si>
  <si>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</si>
  <si>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</si>
  <si>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</si>
  <si>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</si>
  <si>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</si>
  <si>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</si>
  <si>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</si>
  <si>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</si>
  <si>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</si>
  <si>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</si>
  <si>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</si>
  <si>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</si>
  <si>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</si>
  <si>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</si>
  <si>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</si>
  <si>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</si>
  <si>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</si>
  <si>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</si>
  <si>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</si>
  <si>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</si>
  <si>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</si>
  <si>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</si>
  <si>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</si>
  <si>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</si>
  <si>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</si>
  <si>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</si>
  <si>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</si>
  <si>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</si>
  <si>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</si>
  <si>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</si>
  <si>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</si>
  <si>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</si>
  <si>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</si>
  <si>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</si>
  <si>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</si>
  <si>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</si>
  <si>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</si>
  <si>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</si>
  <si>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</si>
  <si>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</si>
  <si>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</si>
  <si>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</si>
  <si>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</si>
  <si>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</si>
  <si>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</si>
  <si>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</si>
  <si>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</si>
  <si>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</si>
  <si>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</si>
  <si>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</si>
  <si>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</si>
  <si>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</si>
  <si>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</si>
  <si>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</si>
  <si>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</si>
  <si>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</si>
  <si>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</si>
  <si>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</si>
  <si>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</si>
  <si>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</si>
  <si>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</si>
  <si>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</si>
  <si>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</si>
  <si>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</si>
  <si>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</si>
  <si>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</si>
  <si>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</si>
  <si>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</si>
  <si>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</si>
  <si>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</si>
  <si>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</si>
  <si>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</si>
  <si>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</si>
  <si>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</si>
  <si>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</si>
  <si>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</si>
  <si>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</si>
  <si>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</si>
  <si>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</si>
  <si>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</si>
  <si>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</si>
  <si>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</si>
  <si>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</si>
  <si>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</si>
  <si>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</si>
  <si>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</si>
  <si>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</si>
  <si>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</si>
  <si>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</si>
  <si>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</si>
  <si>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</si>
  <si>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</si>
  <si>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</si>
  <si>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</si>
  <si>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</si>
  <si>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</si>
  <si>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</si>
  <si>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</si>
  <si>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</si>
  <si>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</si>
  <si>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</si>
  <si>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</si>
  <si>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</si>
  <si>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</si>
  <si>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</si>
  <si>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</si>
  <si>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</si>
  <si>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</si>
  <si>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</si>
  <si>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</si>
  <si>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</si>
  <si>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</si>
  <si>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</si>
  <si>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</si>
  <si>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</si>
  <si>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</si>
  <si>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</si>
  <si>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</si>
  <si>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</si>
  <si>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</si>
  <si>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</si>
  <si>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</si>
  <si>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</si>
  <si>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</si>
  <si>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</si>
  <si>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</si>
  <si>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</si>
  <si>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</si>
  <si>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</si>
  <si>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</si>
  <si>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</si>
  <si>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</si>
  <si>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</si>
  <si>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</si>
  <si>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</si>
  <si>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</si>
  <si>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</si>
  <si>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</si>
  <si>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</si>
  <si>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</si>
  <si>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</si>
  <si>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</si>
  <si>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</si>
  <si>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</si>
  <si>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</si>
  <si>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</si>
  <si>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</si>
  <si>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</si>
  <si>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</si>
  <si>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</si>
  <si>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</si>
  <si>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</si>
  <si>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</si>
  <si>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</si>
  <si>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</si>
  <si>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</si>
  <si>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</si>
  <si>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</si>
  <si>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</si>
  <si>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</si>
  <si>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</si>
  <si>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</si>
  <si>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</si>
  <si>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</si>
  <si>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</si>
  <si>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</si>
  <si>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</si>
  <si>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</si>
  <si>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</si>
  <si>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</si>
  <si>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</si>
  <si>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</si>
  <si>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</si>
  <si>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</si>
  <si>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</si>
  <si>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</si>
  <si>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</si>
  <si>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</si>
  <si>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</si>
  <si>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</si>
  <si>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</si>
  <si>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</si>
  <si>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</si>
  <si>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</si>
  <si>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</si>
  <si>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</si>
  <si>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</si>
  <si>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</si>
  <si>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</si>
  <si>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</si>
  <si>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</si>
  <si>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</si>
  <si>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</si>
  <si>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</si>
  <si>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</si>
  <si>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</si>
  <si>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</si>
  <si>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</si>
  <si>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</si>
  <si>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</si>
  <si>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</si>
  <si>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</si>
  <si>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</si>
  <si>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</si>
  <si>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</si>
  <si>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</si>
  <si>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</si>
  <si>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</si>
  <si>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</si>
  <si>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</si>
  <si>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</si>
  <si>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</si>
  <si>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</si>
  <si>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</si>
  <si>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</si>
  <si>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</si>
  <si>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</si>
  <si>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</si>
  <si>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</si>
  <si>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</si>
  <si>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</si>
  <si>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</si>
  <si>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</si>
  <si>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</si>
  <si>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</si>
  <si>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</si>
  <si>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</si>
  <si>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</si>
  <si>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</si>
  <si>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</si>
  <si>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</si>
  <si>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</si>
  <si>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</si>
  <si>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</si>
  <si>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</si>
  <si>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</si>
  <si>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</si>
  <si>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</si>
  <si>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</si>
  <si>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</si>
  <si>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</si>
  <si>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</si>
  <si>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</si>
  <si>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</si>
  <si>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</si>
  <si>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</si>
  <si>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</si>
  <si>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</si>
  <si>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</si>
  <si>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</si>
  <si>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</si>
  <si>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</si>
  <si>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</si>
  <si>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</si>
  <si>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</si>
  <si>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</si>
  <si>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</si>
  <si>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</si>
  <si>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</si>
  <si>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</si>
  <si>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</si>
  <si>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</si>
  <si>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</si>
  <si>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</si>
  <si>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</si>
  <si>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</si>
  <si>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</si>
  <si>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</si>
  <si>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</si>
  <si>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</si>
  <si>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</si>
  <si>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</si>
  <si>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</si>
  <si>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</si>
  <si>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</si>
  <si>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</si>
  <si>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</si>
  <si>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</si>
  <si>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</si>
  <si>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</si>
  <si>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</si>
  <si>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</si>
  <si>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</si>
  <si>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</si>
  <si>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</si>
  <si>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</si>
  <si>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</si>
  <si>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</si>
  <si>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</si>
  <si>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</si>
  <si>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</si>
  <si>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</si>
  <si>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</si>
  <si>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</si>
  <si>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</si>
  <si>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</si>
  <si>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</si>
  <si>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</si>
  <si>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</si>
  <si>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</si>
  <si>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</si>
  <si>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</si>
  <si>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</si>
  <si>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</si>
  <si>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</si>
  <si>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</si>
  <si>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</si>
  <si>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</si>
  <si>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</si>
  <si>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</si>
  <si>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</si>
  <si>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</si>
  <si>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</si>
  <si>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</si>
  <si>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</si>
  <si>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</si>
  <si>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</si>
  <si>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</si>
  <si>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</si>
  <si>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</si>
  <si>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</si>
  <si>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</si>
  <si>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</si>
  <si>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</si>
  <si>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</si>
  <si>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</si>
  <si>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</si>
  <si>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</si>
  <si>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</si>
  <si>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</si>
  <si>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</si>
  <si>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</si>
  <si>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</si>
  <si>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</si>
  <si>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</si>
  <si>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</si>
  <si>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</si>
  <si>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</si>
  <si>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</si>
  <si>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</si>
  <si>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</si>
  <si>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</si>
  <si>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</si>
  <si>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</si>
  <si>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</si>
  <si>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</si>
  <si>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</si>
  <si>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</si>
  <si>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</si>
  <si>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</si>
  <si>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</si>
  <si>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</si>
  <si>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</si>
  <si>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</si>
  <si>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</si>
  <si>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</si>
  <si>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</si>
  <si>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</si>
  <si>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</si>
  <si>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</si>
  <si>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</si>
  <si>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</si>
  <si>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</si>
  <si>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</si>
  <si>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</si>
  <si>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</si>
  <si>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</si>
  <si>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</si>
  <si>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</si>
  <si>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</si>
  <si>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</si>
  <si>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</si>
  <si>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</si>
  <si>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</si>
  <si>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</si>
  <si>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</si>
  <si>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</si>
  <si>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</si>
  <si>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</si>
  <si>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</si>
  <si>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</si>
  <si>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</si>
  <si>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</si>
  <si>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</si>
  <si>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</si>
  <si>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</si>
  <si>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</si>
  <si>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</si>
  <si>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</si>
  <si>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</si>
  <si>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</si>
  <si>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</si>
  <si>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</si>
  <si>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</si>
  <si>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</si>
  <si>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</si>
  <si>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</si>
  <si>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</si>
  <si>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</si>
  <si>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</si>
  <si>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</si>
  <si>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</si>
  <si>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</si>
  <si>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</si>
  <si>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</si>
  <si>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</si>
  <si>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</si>
  <si>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</si>
  <si>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</si>
  <si>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</si>
  <si>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</si>
  <si>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</si>
  <si>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</si>
  <si>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</si>
  <si>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</si>
  <si>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</si>
  <si>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</si>
  <si>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</si>
  <si>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</si>
  <si>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</si>
  <si>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</si>
  <si>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</si>
  <si>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</si>
  <si>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</si>
  <si>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</si>
  <si>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</si>
  <si>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</si>
  <si>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</si>
  <si>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</si>
  <si>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</si>
  <si>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</si>
  <si>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</si>
  <si>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</si>
  <si>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</si>
  <si>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</si>
  <si>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</si>
  <si>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</si>
  <si>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</si>
  <si>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</si>
  <si>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</si>
  <si>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</si>
  <si>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</si>
  <si>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</si>
  <si>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</si>
  <si>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</si>
  <si>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</si>
  <si>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</si>
  <si>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</si>
  <si>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</si>
  <si>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</si>
  <si>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</si>
  <si>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</si>
  <si>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</si>
  <si>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</si>
  <si>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</si>
  <si>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</si>
  <si>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</si>
  <si>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</si>
  <si>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</si>
  <si>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</si>
  <si>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</si>
  <si>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</si>
  <si>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</si>
  <si>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</si>
  <si>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</si>
  <si>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</si>
  <si>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</si>
  <si>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</si>
  <si>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</si>
  <si>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</si>
  <si>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</si>
  <si>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</si>
  <si>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</si>
  <si>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</si>
  <si>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</si>
  <si>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</si>
  <si>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</si>
  <si>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</si>
  <si>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</si>
  <si>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</si>
  <si>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</si>
  <si>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</si>
  <si>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</si>
  <si>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</si>
  <si>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</si>
  <si>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</si>
  <si>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</si>
  <si>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</si>
  <si>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</si>
  <si>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</si>
  <si>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</si>
  <si>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</si>
  <si>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</si>
  <si>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</si>
  <si>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</si>
  <si>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</si>
  <si>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</si>
  <si>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</si>
  <si>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</si>
  <si>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</si>
  <si>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</si>
  <si>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</si>
  <si>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</si>
  <si>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</si>
  <si>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</si>
  <si>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</si>
  <si>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</si>
  <si>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</si>
  <si>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</si>
  <si>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</si>
  <si>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</si>
  <si>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</si>
  <si>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</si>
  <si>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</si>
  <si>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</si>
  <si>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</si>
  <si>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</si>
  <si>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</si>
  <si>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</si>
  <si>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</si>
  <si>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</si>
  <si>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</si>
  <si>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</si>
  <si>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</si>
  <si>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</si>
  <si>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</si>
  <si>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</si>
  <si>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</si>
  <si>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</si>
  <si>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</si>
  <si>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</si>
  <si>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</si>
  <si>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</si>
  <si>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</si>
  <si>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</si>
  <si>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</si>
  <si>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</si>
  <si>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</si>
  <si>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</si>
  <si>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</si>
  <si>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</si>
  <si>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</si>
  <si>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</si>
  <si>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</si>
  <si>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</si>
  <si>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</si>
  <si>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</si>
  <si>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</si>
  <si>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</si>
  <si>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</si>
  <si>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</si>
  <si>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</si>
  <si>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</si>
  <si>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</si>
  <si>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</si>
  <si>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</si>
  <si>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</si>
  <si>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</si>
  <si>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</si>
  <si>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</si>
  <si>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</si>
  <si>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</si>
  <si>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</si>
  <si>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</si>
  <si>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</si>
  <si>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</si>
  <si>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</si>
  <si>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</si>
  <si>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</si>
  <si>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</si>
  <si>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</si>
  <si>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</si>
  <si>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</si>
  <si>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</si>
  <si>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</si>
  <si>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</si>
  <si>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</si>
  <si>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</si>
  <si>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</si>
  <si>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</si>
  <si>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</si>
  <si>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</si>
  <si>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</si>
  <si>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</si>
  <si>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</si>
  <si>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</si>
  <si>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</si>
  <si>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</si>
  <si>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</si>
  <si>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</si>
  <si>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</si>
  <si>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</si>
  <si>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</si>
  <si>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</si>
  <si>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</si>
  <si>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</si>
  <si>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</si>
  <si>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</si>
  <si>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</si>
  <si>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</si>
  <si>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</si>
  <si>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</si>
  <si>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</si>
  <si>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</si>
  <si>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</si>
  <si>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</si>
  <si>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</si>
  <si>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</si>
  <si>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</si>
  <si>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</si>
  <si>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</si>
  <si>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</si>
  <si>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</si>
  <si>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</si>
  <si>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</si>
  <si>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</si>
  <si>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</si>
  <si>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</si>
  <si>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</si>
  <si>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</si>
  <si>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</si>
  <si>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</si>
  <si>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</si>
  <si>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</si>
  <si>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</si>
  <si>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</si>
  <si>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</si>
  <si>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</si>
  <si>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</si>
  <si>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</si>
  <si>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</si>
  <si>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</si>
  <si>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</si>
  <si>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</si>
  <si>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</si>
  <si>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</si>
  <si>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</si>
  <si>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</si>
  <si>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</si>
  <si>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</si>
  <si>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</si>
  <si>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</si>
  <si>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</si>
  <si>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</si>
  <si>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</si>
  <si>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</si>
  <si>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</si>
  <si>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</si>
  <si>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</si>
  <si>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</si>
  <si>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</si>
  <si>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</si>
  <si>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</si>
  <si>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</si>
  <si>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</si>
  <si>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</si>
  <si>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</si>
  <si>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</si>
  <si>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</si>
  <si>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</si>
  <si>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</si>
  <si>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</si>
  <si>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</si>
  <si>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</si>
  <si>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</si>
  <si>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</si>
  <si>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</si>
  <si>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</si>
  <si>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</si>
  <si>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</si>
  <si>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</si>
  <si>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</si>
  <si>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</si>
  <si>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</si>
  <si>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</si>
  <si>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</si>
  <si>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</si>
  <si>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</si>
  <si>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</si>
  <si>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</si>
  <si>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</si>
  <si>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</si>
  <si>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</si>
  <si>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</si>
  <si>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</si>
  <si>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</si>
  <si>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</si>
  <si>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</si>
  <si>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</si>
  <si>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</si>
  <si>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</si>
  <si>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</si>
  <si>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</si>
  <si>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</si>
  <si>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</si>
  <si>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</si>
  <si>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</si>
  <si>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</si>
  <si>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</si>
  <si>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</si>
  <si>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</si>
  <si>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</si>
  <si>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</si>
  <si>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</si>
  <si>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</si>
  <si>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</si>
  <si>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</si>
  <si>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</si>
  <si>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</si>
  <si>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</si>
  <si>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</si>
  <si>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</si>
  <si>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</si>
  <si>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</si>
  <si>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</si>
  <si>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</si>
  <si>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</si>
  <si>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</si>
  <si>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</si>
  <si>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</si>
  <si>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</si>
  <si>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</si>
  <si>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</si>
  <si>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</si>
  <si>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</si>
  <si>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</si>
  <si>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</si>
  <si>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</si>
  <si>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</si>
  <si>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</si>
  <si>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</si>
  <si>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</si>
  <si>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</si>
  <si>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</si>
  <si>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</si>
  <si>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</si>
  <si>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</si>
  <si>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</si>
  <si>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</si>
  <si>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</si>
  <si>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</si>
  <si>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</si>
  <si>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</si>
  <si>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</si>
  <si>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</si>
  <si>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</si>
  <si>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</si>
  <si>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</si>
  <si>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</si>
  <si>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</si>
  <si>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</si>
  <si>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</si>
  <si>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</si>
  <si>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</si>
  <si>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</si>
  <si>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</si>
  <si>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</si>
  <si>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</si>
  <si>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</si>
  <si>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</si>
  <si>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</si>
  <si>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</si>
  <si>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</si>
  <si>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</si>
  <si>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</si>
  <si>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</si>
  <si>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</si>
  <si>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</si>
  <si>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</si>
  <si>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</si>
  <si>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</si>
  <si>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</si>
  <si>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</si>
  <si>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</si>
  <si>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</si>
  <si>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</si>
  <si>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</si>
  <si>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</si>
  <si>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</si>
  <si>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</si>
  <si>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</si>
  <si>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</si>
  <si>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</si>
  <si>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</si>
  <si>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</si>
  <si>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</si>
  <si>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</si>
  <si>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</si>
  <si>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</si>
  <si>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</si>
  <si>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</si>
  <si>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</si>
  <si>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</si>
  <si>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</si>
  <si>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</si>
  <si>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</si>
  <si>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</si>
  <si>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</si>
  <si>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</si>
  <si>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</si>
  <si>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</si>
  <si>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</si>
  <si>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</si>
  <si>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</si>
  <si>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</si>
  <si>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</si>
  <si>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</si>
  <si>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</si>
  <si>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</si>
  <si>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</si>
  <si>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</si>
  <si>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</si>
  <si>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</si>
  <si>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</si>
  <si>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</si>
  <si>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</si>
  <si>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</si>
  <si>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</si>
  <si>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</si>
  <si>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</si>
  <si>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</si>
  <si>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</si>
  <si>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</si>
  <si>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</si>
  <si>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</si>
  <si>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</si>
  <si>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</si>
  <si>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</si>
  <si>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</si>
  <si>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</si>
  <si>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</si>
  <si>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</si>
  <si>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</si>
  <si>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</si>
  <si>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</si>
  <si>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</si>
  <si>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</si>
  <si>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</si>
  <si>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</si>
  <si>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</si>
  <si>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</si>
  <si>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</si>
  <si>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</si>
  <si>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</si>
  <si>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</si>
  <si>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</si>
  <si>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</si>
  <si>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</si>
  <si>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</si>
  <si>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</si>
  <si>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</si>
  <si>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</si>
  <si>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</si>
  <si>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</si>
  <si>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</si>
  <si>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</si>
  <si>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</si>
  <si>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</si>
  <si>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</si>
  <si>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</si>
  <si>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</si>
  <si>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</si>
  <si>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</si>
  <si>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</si>
  <si>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</si>
  <si>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</si>
  <si>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</si>
  <si>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</si>
  <si>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</si>
  <si>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</si>
  <si>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</si>
  <si>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</si>
  <si>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</si>
  <si>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</si>
  <si>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</si>
  <si>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</si>
  <si>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</si>
  <si>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</si>
  <si>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</si>
  <si>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</si>
  <si>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</si>
  <si>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</si>
  <si>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</si>
  <si>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</si>
  <si>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</si>
  <si>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</si>
  <si>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</si>
  <si>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</si>
  <si>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</si>
  <si>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</si>
  <si>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</si>
  <si>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</si>
  <si>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</si>
  <si>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</si>
  <si>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</si>
  <si>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</si>
  <si>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</si>
  <si>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</si>
  <si>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</si>
  <si>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</si>
  <si>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</si>
  <si>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</si>
  <si>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</si>
  <si>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</si>
  <si>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</si>
  <si>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</si>
  <si>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</si>
  <si>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</si>
  <si>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</si>
  <si>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</si>
  <si>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</si>
  <si>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</si>
  <si>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</si>
  <si>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</si>
  <si>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</si>
  <si>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</si>
  <si>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</si>
  <si>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</si>
  <si>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</si>
  <si>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</si>
  <si>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</si>
  <si>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</si>
  <si>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</si>
  <si>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</si>
  <si>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</si>
  <si>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</si>
  <si>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</si>
  <si>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</si>
  <si>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</si>
  <si>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</si>
  <si>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</si>
  <si>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</si>
  <si>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</si>
  <si>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</si>
  <si>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</si>
  <si>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</si>
  <si>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</si>
  <si>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</si>
  <si>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</si>
  <si>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</si>
  <si>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</si>
  <si>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</si>
  <si>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</si>
  <si>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</si>
  <si>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</si>
  <si>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</si>
  <si>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</si>
  <si>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</si>
  <si>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</si>
  <si>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</si>
  <si>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</si>
  <si>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</si>
  <si>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</si>
  <si>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</si>
  <si>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</si>
  <si>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</si>
  <si>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</si>
  <si>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</si>
  <si>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</si>
  <si>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</si>
  <si>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</si>
  <si>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</si>
  <si>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</si>
  <si>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</si>
  <si>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</si>
  <si>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</si>
  <si>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</si>
  <si>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</si>
  <si>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</si>
  <si>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</si>
  <si>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</si>
  <si>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</si>
  <si>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</si>
  <si>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</si>
  <si>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</si>
  <si>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</si>
  <si>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</si>
  <si>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</si>
  <si>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</si>
  <si>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</si>
  <si>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</si>
  <si>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</si>
  <si>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</si>
  <si>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</si>
  <si>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</si>
  <si>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</si>
  <si>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</si>
  <si>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</si>
  <si>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</si>
  <si>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</si>
  <si>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</si>
  <si>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</si>
  <si>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</si>
  <si>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</si>
  <si>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</si>
  <si>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</si>
  <si>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</si>
  <si>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</si>
  <si>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</si>
  <si>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</si>
  <si>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</si>
  <si>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</si>
  <si>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</si>
  <si>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</si>
  <si>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</si>
  <si>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</si>
  <si>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</si>
  <si>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</si>
  <si>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</si>
  <si>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</si>
  <si>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</si>
  <si>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</si>
  <si>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</si>
  <si>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</si>
  <si>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</si>
  <si>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</si>
  <si>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</si>
  <si>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</si>
  <si>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</si>
  <si>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</si>
  <si>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</si>
  <si>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</si>
  <si>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</si>
  <si>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</si>
  <si>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</si>
  <si>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</si>
  <si>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</si>
  <si>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</si>
  <si>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</si>
  <si>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</si>
  <si>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</si>
  <si>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</si>
  <si>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</si>
  <si>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</si>
  <si>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</si>
  <si>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</si>
  <si>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</si>
  <si>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</si>
  <si>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</si>
  <si>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</si>
  <si>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</si>
  <si>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</si>
  <si>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</si>
  <si>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</si>
  <si>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</si>
  <si>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</si>
  <si>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</si>
  <si>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</si>
  <si>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</si>
  <si>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</si>
  <si>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</si>
  <si>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</si>
  <si>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</si>
  <si>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</si>
  <si>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</si>
  <si>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</si>
  <si>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</si>
  <si>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</si>
  <si>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</si>
  <si>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</si>
  <si>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</si>
  <si>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</si>
  <si>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</si>
  <si>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</si>
  <si>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</si>
  <si>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</si>
  <si>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</si>
  <si>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</si>
  <si>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</si>
  <si>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</si>
  <si>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</si>
  <si>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</si>
  <si>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</si>
  <si>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</si>
  <si>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</si>
  <si>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</si>
  <si>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</si>
  <si>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</si>
  <si>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</si>
  <si>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</si>
  <si>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</si>
  <si>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</si>
  <si>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</si>
  <si>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</si>
  <si>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</si>
  <si>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</si>
  <si>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</si>
  <si>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</si>
  <si>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</si>
  <si>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</si>
  <si>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</si>
  <si>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</si>
  <si>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</si>
  <si>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</si>
  <si>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</si>
  <si>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</si>
  <si>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</si>
  <si>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</si>
  <si>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</si>
  <si>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</si>
  <si>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</si>
  <si>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</si>
  <si>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</si>
  <si>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</si>
  <si>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</si>
  <si>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</si>
  <si>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</si>
  <si>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</si>
  <si>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</si>
  <si>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</si>
  <si>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</si>
  <si>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</si>
  <si>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</si>
  <si>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</si>
  <si>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</si>
  <si>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</si>
  <si>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</si>
  <si>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</si>
  <si>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</si>
  <si>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</si>
  <si>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</si>
  <si>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</si>
  <si>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</si>
  <si>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</si>
  <si>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</si>
  <si>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</si>
  <si>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</si>
  <si>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</si>
  <si>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</si>
  <si>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</si>
  <si>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</si>
  <si>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</si>
  <si>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</si>
  <si>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</si>
  <si>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</si>
  <si>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</si>
  <si>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</si>
  <si>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</si>
  <si>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</si>
  <si>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</si>
  <si>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</si>
  <si>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</si>
  <si>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</si>
  <si>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</si>
  <si>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</si>
  <si>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</si>
  <si>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</si>
  <si>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</si>
  <si>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</si>
  <si>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</si>
  <si>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</si>
  <si>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</si>
  <si>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</si>
  <si>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</si>
  <si>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</si>
  <si>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</si>
  <si>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</si>
  <si>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</si>
  <si>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</si>
  <si>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</si>
  <si>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</si>
  <si>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</si>
  <si>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</si>
  <si>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</si>
  <si>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</si>
  <si>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</si>
  <si>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</si>
  <si>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</si>
  <si>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</si>
  <si>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</si>
  <si>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</si>
  <si>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</si>
  <si>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</si>
  <si>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</si>
  <si>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</si>
  <si>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</si>
  <si>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</si>
  <si>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</si>
  <si>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</si>
  <si>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</si>
  <si>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</si>
  <si>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</si>
  <si>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</si>
  <si>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</si>
  <si>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</si>
  <si>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</si>
  <si>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</si>
  <si>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</si>
  <si>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</si>
  <si>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</si>
  <si>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</si>
  <si>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</si>
  <si>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</si>
  <si>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</si>
  <si>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</si>
  <si>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</si>
  <si>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</si>
  <si>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</si>
  <si>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</si>
  <si>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</si>
  <si>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</si>
  <si>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</si>
  <si>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</si>
  <si>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</si>
  <si>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</si>
  <si>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</si>
  <si>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</si>
  <si>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</si>
  <si>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</si>
  <si>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</si>
  <si>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</si>
  <si>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</si>
  <si>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</si>
  <si>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</si>
  <si>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</si>
  <si>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</si>
  <si>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</si>
  <si>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</si>
  <si>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</si>
  <si>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</si>
  <si>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</si>
  <si>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</si>
  <si>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</si>
  <si>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</si>
  <si>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</si>
  <si>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</si>
  <si>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</si>
  <si>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</si>
  <si>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</si>
  <si>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</si>
  <si>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</si>
  <si>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</si>
  <si>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</si>
  <si>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</si>
  <si>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</si>
  <si>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</si>
  <si>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</si>
  <si>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</si>
  <si>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</si>
  <si>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</si>
  <si>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</si>
  <si>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</si>
  <si>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</si>
  <si>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</si>
  <si>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</si>
  <si>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</si>
  <si>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</si>
  <si>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</si>
  <si>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</si>
  <si>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</si>
  <si>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</si>
  <si>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</si>
  <si>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</si>
  <si>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</si>
  <si>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</si>
  <si>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</si>
  <si>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</si>
  <si>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</si>
  <si>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</si>
  <si>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</si>
  <si>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</si>
  <si>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</si>
  <si>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</si>
  <si>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</si>
  <si>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</si>
  <si>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</si>
  <si>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</si>
  <si>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</si>
  <si>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</si>
  <si>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</si>
  <si>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</si>
  <si>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</si>
  <si>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</si>
  <si>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</si>
  <si>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</si>
  <si>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</si>
  <si>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</si>
  <si>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</si>
  <si>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</si>
  <si>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</si>
  <si>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</si>
  <si>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</si>
  <si>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</si>
  <si>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</si>
  <si>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</si>
  <si>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</si>
  <si>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</si>
  <si>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</si>
  <si>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</si>
  <si>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</si>
  <si>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</si>
  <si>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</si>
  <si>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</si>
  <si>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</si>
  <si>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</si>
  <si>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</si>
  <si>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</si>
  <si>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</si>
  <si>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</si>
  <si>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</si>
  <si>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</si>
  <si>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</si>
  <si>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</si>
  <si>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</si>
  <si>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</si>
  <si>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</si>
  <si>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</si>
  <si>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</si>
  <si>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</si>
  <si>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</si>
  <si>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</si>
  <si>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</si>
  <si>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</si>
  <si>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</si>
  <si>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</si>
  <si>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</si>
  <si>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</si>
  <si>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</si>
  <si>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</si>
  <si>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</si>
  <si>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</si>
  <si>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</si>
  <si>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</si>
  <si>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</si>
  <si>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</si>
  <si>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</si>
  <si>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</si>
  <si>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</si>
  <si>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</si>
  <si>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</si>
  <si>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</si>
  <si>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</si>
  <si>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</si>
  <si>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</si>
  <si>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</si>
  <si>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</si>
  <si>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</si>
  <si>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</si>
  <si>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</si>
  <si>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</si>
  <si>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</si>
  <si>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</si>
  <si>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</si>
  <si>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</si>
  <si>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</si>
  <si>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</si>
  <si>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</si>
  <si>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</si>
  <si>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</si>
  <si>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</si>
  <si>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</si>
  <si>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</si>
  <si>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</si>
  <si>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</si>
  <si>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</si>
  <si>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</si>
  <si>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</si>
  <si>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</si>
  <si>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</si>
  <si>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</si>
  <si>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</si>
  <si>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</si>
  <si>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</si>
  <si>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</si>
  <si>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</si>
  <si>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</si>
  <si>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</si>
  <si>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</si>
  <si>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</si>
  <si>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</si>
  <si>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</si>
  <si>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</si>
  <si>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</si>
  <si>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</si>
  <si>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</si>
  <si>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</si>
  <si>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</si>
  <si>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</si>
  <si>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</si>
  <si>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</si>
  <si>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</si>
  <si>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</si>
  <si>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</si>
  <si>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</si>
  <si>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</si>
  <si>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</si>
  <si>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</si>
  <si>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</si>
  <si>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</si>
  <si>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</si>
  <si>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</si>
  <si>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</si>
  <si>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</si>
  <si>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</si>
  <si>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</si>
  <si>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</si>
  <si>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</si>
  <si>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</si>
  <si>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</si>
  <si>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</si>
  <si>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</si>
  <si>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</si>
  <si>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</si>
  <si>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</si>
  <si>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</si>
  <si>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</si>
  <si>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</si>
  <si>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</si>
  <si>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</si>
  <si>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</si>
  <si>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</si>
  <si>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</si>
  <si>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</si>
  <si>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</si>
  <si>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</si>
  <si>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</si>
  <si>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</si>
  <si>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</si>
  <si>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</si>
  <si>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</si>
  <si>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</si>
  <si>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</si>
  <si>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</si>
  <si>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</si>
  <si>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</si>
  <si>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</si>
  <si>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</si>
  <si>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</si>
  <si>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</si>
  <si>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</si>
  <si>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</si>
  <si>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</si>
  <si>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</si>
  <si>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</si>
  <si>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</si>
  <si>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</si>
  <si>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</si>
  <si>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</si>
  <si>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</si>
  <si>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</si>
  <si>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</si>
  <si>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</si>
  <si>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</si>
  <si>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</si>
  <si>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</si>
  <si>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</si>
  <si>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</si>
  <si>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</si>
  <si>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</si>
  <si>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</si>
  <si>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</si>
  <si>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</si>
  <si>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</si>
  <si>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</si>
  <si>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</si>
  <si>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</si>
  <si>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</si>
  <si>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</si>
  <si>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</si>
  <si>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</si>
  <si>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</si>
  <si>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</si>
  <si>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</si>
  <si>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</si>
  <si>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</si>
  <si>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</si>
  <si>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</si>
  <si>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</si>
  <si>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</si>
  <si>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</si>
  <si>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</si>
  <si>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</si>
  <si>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</si>
  <si>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</si>
  <si>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</si>
  <si>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</si>
  <si>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</si>
  <si>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</si>
  <si>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</si>
  <si>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</si>
  <si>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</si>
  <si>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</si>
  <si>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</si>
  <si>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</si>
  <si>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</si>
  <si>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</si>
  <si>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</si>
  <si>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</si>
  <si>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</si>
  <si>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</si>
  <si>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</si>
  <si>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</si>
  <si>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</si>
  <si>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</si>
  <si>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</si>
  <si>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</si>
  <si>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</si>
  <si>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</si>
  <si>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</si>
  <si>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</si>
  <si>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</si>
  <si>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</si>
  <si>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</si>
  <si>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</si>
  <si>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</si>
  <si>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</si>
  <si>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</si>
  <si>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</si>
  <si>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</si>
  <si>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</si>
  <si>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</si>
  <si>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</si>
  <si>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</si>
  <si>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</si>
  <si>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</si>
  <si>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</si>
  <si>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</si>
  <si>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</si>
  <si>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</si>
  <si>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</si>
  <si>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</si>
  <si>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</si>
  <si>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</si>
  <si>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</si>
  <si>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</si>
  <si>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</si>
  <si>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</si>
  <si>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</si>
  <si>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</si>
  <si>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</si>
  <si>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</si>
  <si>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</si>
  <si>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</si>
  <si>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</si>
  <si>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</si>
  <si>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</si>
  <si>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</si>
  <si>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</si>
  <si>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</si>
  <si>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</si>
  <si>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</si>
  <si>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</si>
  <si>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</si>
  <si>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</si>
  <si>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</si>
  <si>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</si>
  <si>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</si>
  <si>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</si>
  <si>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</si>
  <si>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</si>
  <si>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</si>
  <si>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</si>
  <si>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</si>
  <si>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</si>
  <si>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</si>
  <si>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</si>
  <si>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</si>
  <si>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</si>
  <si>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</si>
  <si>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</si>
  <si>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</si>
  <si>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</si>
  <si>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</si>
  <si>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</si>
  <si>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</si>
  <si>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</si>
  <si>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</si>
  <si>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</si>
  <si>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</si>
  <si>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</si>
  <si>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</si>
  <si>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</si>
  <si>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</si>
  <si>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</si>
  <si>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</si>
  <si>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</si>
  <si>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</si>
  <si>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</si>
  <si>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</si>
  <si>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</si>
  <si>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</si>
  <si>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</si>
  <si>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</si>
  <si>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</si>
  <si>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</si>
  <si>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</si>
  <si>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</si>
  <si>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</si>
  <si>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</si>
  <si>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</si>
  <si>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</si>
  <si>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</si>
  <si>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</si>
  <si>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</si>
  <si>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</si>
  <si>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</si>
  <si>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</si>
  <si>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</si>
  <si>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</si>
  <si>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</si>
  <si>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</si>
  <si>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</si>
  <si>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</si>
  <si>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</si>
  <si>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</si>
  <si>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</si>
  <si>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</si>
  <si>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</si>
  <si>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</si>
  <si>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</si>
  <si>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</si>
  <si>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</si>
  <si>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</si>
  <si>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</si>
  <si>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</si>
  <si>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</si>
  <si>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</si>
  <si>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</si>
  <si>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</si>
  <si>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</si>
  <si>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</si>
  <si>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</si>
  <si>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</si>
  <si>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</si>
  <si>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</si>
  <si>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</si>
  <si>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</si>
  <si>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</si>
  <si>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</si>
  <si>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</si>
  <si>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</si>
  <si>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</si>
  <si>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</si>
  <si>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</si>
  <si>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</si>
  <si>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</si>
  <si>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</si>
  <si>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</si>
  <si>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</si>
  <si>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</si>
  <si>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</si>
  <si>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</si>
  <si>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</si>
  <si>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</si>
  <si>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</si>
  <si>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</si>
  <si>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</si>
  <si>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</si>
  <si>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</si>
  <si>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</si>
  <si>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</si>
  <si>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</si>
  <si>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</si>
  <si>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</si>
  <si>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</si>
  <si>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</si>
  <si>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</si>
  <si>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</si>
  <si>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</si>
  <si>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</si>
  <si>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</si>
  <si>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</si>
  <si>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</si>
  <si>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</si>
  <si>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</si>
  <si>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</si>
  <si>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</si>
  <si>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</si>
  <si>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</si>
  <si>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</si>
  <si>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</si>
  <si>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</si>
  <si>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</si>
  <si>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</si>
  <si>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</si>
  <si>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</si>
  <si>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</si>
  <si>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</si>
  <si>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</si>
  <si>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</si>
  <si>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</si>
  <si>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</si>
  <si>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</si>
  <si>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</si>
  <si>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</si>
  <si>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</si>
  <si>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</si>
  <si>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</si>
  <si>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</si>
  <si>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</si>
  <si>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</si>
  <si>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</si>
  <si>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</si>
  <si>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</si>
  <si>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</si>
  <si>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</si>
  <si>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</si>
  <si>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</si>
  <si>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</si>
  <si>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</si>
  <si>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</si>
  <si>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</si>
  <si>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</si>
  <si>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</si>
  <si>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</si>
  <si>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</si>
  <si>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</si>
  <si>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</si>
  <si>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</si>
  <si>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</si>
  <si>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</si>
  <si>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</si>
  <si>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</si>
  <si>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</si>
  <si>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</si>
  <si>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</si>
  <si>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</si>
  <si>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</si>
  <si>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</si>
  <si>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</si>
  <si>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</si>
  <si>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</si>
  <si>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</si>
  <si>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</si>
  <si>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</si>
  <si>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</si>
  <si>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</si>
  <si>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</si>
  <si>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</si>
  <si>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</si>
  <si>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</si>
  <si>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</si>
  <si>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</si>
  <si>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</si>
  <si>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</si>
  <si>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</si>
  <si>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</si>
  <si>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</si>
  <si>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</si>
  <si>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</si>
  <si>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</si>
  <si>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</si>
  <si>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</si>
  <si>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</si>
  <si>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</si>
  <si>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</si>
  <si>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</si>
  <si>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</si>
  <si>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</si>
  <si>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</si>
  <si>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</si>
  <si>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</si>
  <si>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</si>
  <si>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</si>
  <si>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</si>
  <si>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</si>
  <si>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</si>
  <si>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</si>
  <si>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</si>
  <si>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</si>
  <si>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</si>
  <si>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</si>
  <si>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</si>
  <si>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</si>
  <si>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</si>
  <si>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</si>
  <si>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</si>
  <si>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</si>
  <si>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</si>
  <si>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</si>
  <si>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</si>
  <si>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</si>
  <si>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</si>
  <si>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</si>
  <si>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</si>
  <si>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</si>
  <si>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</si>
  <si>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</si>
  <si>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</si>
  <si>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</si>
  <si>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</si>
  <si>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</si>
  <si>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</si>
  <si>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</si>
  <si>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</si>
  <si>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</si>
  <si>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</si>
  <si>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</si>
  <si>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</si>
  <si>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</si>
  <si>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</si>
  <si>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</si>
  <si>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</si>
  <si>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</si>
  <si>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</si>
  <si>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</si>
  <si>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</si>
  <si>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</si>
  <si>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</si>
  <si>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</si>
  <si>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</si>
  <si>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</si>
  <si>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</si>
  <si>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</si>
  <si>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</si>
  <si>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</si>
  <si>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</si>
  <si>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</si>
  <si>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</si>
  <si>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</si>
  <si>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</si>
  <si>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</si>
  <si>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</si>
  <si>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</si>
  <si>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</si>
  <si>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</si>
  <si>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</si>
  <si>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</si>
  <si>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</si>
  <si>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</si>
  <si>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</si>
  <si>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</si>
  <si>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</si>
  <si>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</si>
  <si>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</si>
  <si>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</si>
  <si>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</si>
  <si>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</si>
  <si>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</si>
  <si>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</si>
  <si>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</si>
  <si>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</si>
  <si>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</si>
  <si>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</si>
  <si>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</si>
  <si>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</si>
  <si>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</si>
  <si>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</si>
  <si>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</si>
  <si>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</si>
  <si>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</si>
  <si>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</si>
  <si>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</si>
  <si>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</si>
  <si>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</si>
  <si>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</si>
  <si>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</si>
  <si>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</si>
  <si>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</si>
  <si>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</si>
  <si>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</si>
  <si>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</si>
  <si>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</si>
  <si>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</si>
  <si>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</si>
  <si>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</si>
  <si>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</si>
  <si>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</si>
  <si>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</si>
  <si>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</si>
  <si>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</si>
  <si>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</si>
  <si>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</si>
  <si>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</si>
  <si>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</si>
  <si>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</si>
  <si>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</si>
  <si>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</si>
  <si>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</si>
  <si>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</si>
  <si>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</si>
  <si>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</si>
  <si>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</si>
  <si>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</si>
  <si>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</si>
  <si>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</si>
  <si>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</si>
  <si>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</si>
  <si>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</si>
  <si>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</si>
  <si>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</si>
  <si>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</si>
  <si>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</si>
  <si>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</si>
  <si>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</si>
  <si>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</si>
  <si>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</si>
  <si>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</si>
  <si>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</si>
  <si>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</si>
  <si>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</si>
  <si>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</si>
  <si>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</si>
  <si>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</si>
  <si>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</si>
  <si>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</si>
  <si>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</si>
  <si>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</si>
  <si>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</si>
  <si>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</si>
  <si>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</si>
  <si>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</si>
  <si>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</si>
  <si>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</si>
  <si>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</si>
  <si>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</si>
  <si>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</si>
  <si>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</si>
  <si>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</si>
  <si>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</si>
  <si>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</si>
  <si>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</si>
  <si>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</si>
  <si>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</si>
  <si>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</si>
  <si>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</si>
  <si>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</si>
  <si>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</si>
  <si>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</si>
  <si>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</si>
  <si>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</si>
  <si>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</si>
  <si>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</si>
  <si>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</si>
  <si>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</si>
  <si>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</si>
  <si>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</si>
  <si>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</si>
  <si>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</si>
  <si>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</si>
  <si>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</si>
  <si>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</si>
  <si>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</si>
  <si>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</si>
  <si>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</si>
  <si>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</si>
  <si>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</si>
  <si>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</si>
  <si>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</si>
  <si>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</si>
  <si>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</si>
  <si>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</si>
  <si>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</si>
  <si>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</si>
  <si>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</si>
  <si>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</si>
  <si>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</si>
  <si>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</si>
  <si>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</si>
  <si>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</si>
  <si>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</si>
  <si>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</si>
  <si>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</si>
  <si>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</si>
  <si>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</si>
  <si>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</si>
  <si>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</si>
  <si>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</si>
  <si>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</si>
  <si>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</si>
  <si>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</si>
  <si>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</si>
  <si>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</si>
  <si>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</si>
  <si>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</si>
  <si>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</si>
  <si>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</si>
  <si>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</si>
  <si>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</si>
  <si>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</si>
  <si>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</si>
  <si>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</si>
  <si>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</si>
  <si>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</si>
  <si>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</si>
  <si>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</si>
  <si>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</si>
  <si>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</si>
  <si>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</si>
  <si>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</si>
  <si>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</si>
  <si>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</si>
  <si>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</si>
  <si>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</si>
  <si>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</si>
  <si>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</si>
  <si>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</si>
  <si>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</si>
  <si>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</si>
  <si>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</si>
  <si>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</si>
  <si>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</si>
  <si>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</si>
  <si>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</si>
  <si>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</si>
  <si>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</si>
  <si>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</si>
  <si>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</si>
  <si>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</si>
  <si>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</si>
  <si>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</si>
  <si>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</si>
  <si>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</si>
  <si>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</si>
  <si>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</si>
  <si>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</si>
  <si>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</si>
  <si>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</si>
  <si>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</si>
  <si>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</si>
  <si>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</si>
  <si>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</si>
  <si>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</si>
  <si>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</si>
  <si>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</si>
  <si>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</si>
  <si>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</si>
  <si>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</si>
  <si>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</si>
  <si>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</si>
  <si>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</si>
  <si>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</si>
  <si>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</si>
  <si>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</si>
  <si>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</si>
  <si>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</si>
  <si>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</si>
  <si>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</si>
  <si>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</si>
  <si>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</si>
  <si>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</si>
  <si>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</si>
  <si>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</si>
  <si>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</si>
  <si>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</si>
  <si>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</si>
  <si>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</si>
  <si>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</si>
  <si>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</si>
  <si>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</si>
  <si>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</si>
  <si>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</si>
  <si>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</si>
  <si>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</si>
  <si>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</si>
  <si>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</si>
  <si>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</si>
  <si>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</si>
  <si>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</si>
  <si>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</si>
  <si>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</si>
  <si>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</si>
  <si>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</si>
  <si>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</si>
  <si>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</si>
  <si>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</si>
  <si>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</si>
  <si>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</si>
  <si>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</si>
  <si>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</si>
  <si>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</si>
  <si>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</si>
  <si>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</si>
  <si>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</si>
  <si>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</si>
  <si>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</si>
  <si>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</si>
  <si>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</si>
  <si>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</si>
  <si>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</si>
  <si>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</si>
  <si>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</si>
  <si>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</si>
  <si>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</si>
  <si>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</si>
  <si>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</si>
  <si>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</si>
  <si>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</si>
  <si>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</si>
  <si>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</si>
  <si>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</si>
  <si>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</si>
  <si>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</si>
  <si>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</si>
  <si>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</si>
  <si>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</si>
  <si>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</si>
  <si>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</si>
  <si>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</si>
  <si>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</si>
  <si>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</si>
  <si>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</si>
  <si>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</si>
  <si>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</si>
  <si>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</si>
  <si>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</si>
  <si>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</si>
  <si>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</si>
  <si>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</si>
  <si>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</si>
  <si>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</si>
  <si>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</si>
  <si>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</si>
  <si>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</si>
  <si>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</si>
  <si>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</si>
  <si>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</si>
  <si>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</si>
  <si>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</si>
  <si>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</si>
  <si>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</si>
  <si>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</si>
  <si>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</si>
  <si>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</si>
  <si>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</si>
  <si>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</si>
  <si>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</si>
  <si>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</si>
  <si>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</si>
  <si>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</si>
  <si>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</si>
  <si>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</si>
  <si>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</si>
  <si>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</si>
  <si>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</si>
  <si>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</si>
  <si>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</si>
  <si>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</si>
  <si>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</si>
  <si>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</si>
  <si>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</si>
  <si>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</si>
  <si>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</si>
  <si>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</si>
  <si>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</si>
  <si>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</si>
  <si>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</si>
  <si>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</si>
  <si>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</si>
  <si>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</si>
  <si>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</si>
  <si>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</si>
  <si>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</si>
  <si>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</si>
  <si>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</si>
  <si>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</si>
  <si>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</si>
  <si>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</si>
  <si>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</si>
  <si>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</si>
  <si>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</si>
  <si>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</si>
  <si>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</si>
  <si>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</si>
  <si>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</si>
  <si>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</si>
  <si>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</si>
  <si>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</si>
  <si>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</si>
  <si>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</si>
  <si>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</si>
  <si>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</si>
  <si>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</si>
  <si>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</si>
  <si>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</si>
  <si>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</si>
  <si>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</si>
  <si>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</si>
  <si>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</si>
  <si>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</si>
  <si>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</si>
  <si>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</si>
  <si>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</si>
  <si>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</si>
  <si>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</si>
  <si>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</si>
  <si>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</si>
  <si>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</si>
  <si>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</si>
  <si>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</si>
  <si>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</si>
  <si>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</si>
  <si>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</si>
  <si>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</si>
  <si>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</si>
  <si>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</si>
  <si>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</si>
  <si>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</si>
  <si>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</si>
  <si>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</si>
  <si>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</si>
  <si>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</si>
  <si>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</si>
  <si>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</si>
  <si>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</si>
  <si>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</si>
  <si>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</si>
  <si>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</si>
  <si>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</si>
  <si>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</si>
  <si>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</si>
  <si>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</si>
  <si>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</si>
  <si>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</si>
  <si>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</si>
  <si>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</si>
  <si>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</si>
  <si>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</si>
  <si>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</si>
  <si>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</si>
  <si>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</si>
  <si>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</si>
  <si>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</si>
  <si>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</si>
  <si>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</si>
  <si>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</si>
  <si>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</si>
  <si>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</si>
  <si>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</si>
  <si>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</si>
  <si>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</si>
  <si>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</si>
  <si>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</si>
  <si>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</si>
  <si>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</si>
  <si>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</si>
  <si>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</si>
  <si>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</si>
  <si>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</si>
  <si>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</si>
  <si>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</si>
  <si>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</si>
  <si>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</si>
  <si>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</si>
  <si>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</si>
  <si>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</si>
  <si>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</si>
  <si>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</si>
  <si>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</si>
  <si>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</si>
  <si>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</si>
  <si>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</si>
  <si>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</si>
  <si>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</si>
  <si>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</si>
  <si>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</si>
  <si>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</si>
  <si>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</si>
  <si>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</si>
  <si>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</si>
  <si>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</si>
  <si>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</si>
  <si>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</si>
  <si>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</si>
  <si>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</si>
  <si>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</si>
  <si>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</si>
  <si>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</si>
  <si>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</si>
  <si>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</si>
  <si>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</si>
  <si>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</si>
  <si>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</si>
  <si>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</si>
  <si>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</si>
  <si>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</si>
  <si>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</si>
  <si>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</si>
  <si>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</si>
  <si>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</si>
  <si>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</si>
  <si>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</si>
  <si>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</si>
  <si>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</si>
  <si>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</si>
  <si>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</si>
  <si>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</si>
  <si>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</si>
  <si>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</si>
  <si>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</si>
  <si>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</si>
  <si>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</si>
  <si>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</si>
  <si>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</si>
  <si>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</si>
  <si>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</si>
  <si>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</si>
  <si>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</si>
  <si>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</si>
  <si>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</si>
  <si>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</si>
  <si>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</si>
  <si>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</si>
  <si>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</si>
  <si>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</si>
  <si>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</si>
  <si>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</si>
  <si>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</si>
  <si>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</si>
  <si>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</si>
  <si>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</si>
  <si>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</si>
  <si>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</si>
  <si>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</si>
  <si>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</si>
  <si>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</si>
  <si>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</si>
  <si>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</si>
  <si>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</si>
  <si>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</si>
  <si>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</si>
  <si>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</si>
  <si>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</si>
  <si>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</si>
  <si>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</si>
  <si>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</si>
  <si>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</si>
  <si>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</si>
  <si>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</si>
  <si>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</si>
  <si>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</si>
  <si>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</si>
  <si>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</si>
  <si>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</si>
  <si>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</si>
  <si>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</si>
  <si>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</si>
  <si>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</si>
  <si>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</si>
  <si>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</si>
  <si>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</si>
  <si>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</si>
  <si>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</si>
  <si>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</si>
  <si>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</si>
  <si>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</si>
  <si>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</si>
  <si>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</si>
  <si>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</si>
  <si>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</si>
  <si>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</si>
  <si>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</si>
  <si>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</si>
  <si>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</si>
  <si>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</si>
  <si>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</si>
  <si>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</si>
  <si>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</si>
  <si>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</si>
  <si>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</si>
  <si>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</si>
  <si>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</si>
  <si>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</si>
  <si>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</si>
  <si>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</si>
  <si>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</si>
  <si>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</si>
  <si>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</si>
  <si>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</si>
  <si>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</si>
  <si>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</si>
  <si>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</si>
  <si>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</si>
  <si>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</si>
  <si>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</si>
  <si>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</si>
  <si>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</si>
  <si>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</si>
  <si>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</si>
  <si>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</si>
  <si>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</si>
  <si>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</si>
  <si>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</si>
  <si>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</si>
  <si>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</si>
  <si>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</si>
  <si>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</si>
  <si>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</si>
  <si>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</si>
  <si>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</si>
  <si>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</si>
  <si>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</si>
  <si>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</si>
  <si>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</si>
  <si>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</si>
  <si>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</si>
  <si>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</si>
  <si>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</si>
  <si>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</si>
  <si>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</si>
  <si>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</si>
  <si>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</si>
  <si>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</si>
  <si>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</si>
  <si>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</si>
  <si>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</si>
  <si>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</si>
  <si>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</si>
  <si>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</si>
  <si>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</si>
  <si>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</si>
  <si>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</si>
  <si>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</si>
  <si>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</si>
  <si>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</si>
  <si>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</si>
  <si>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</si>
  <si>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</si>
  <si>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</si>
  <si>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</si>
  <si>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</si>
  <si>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</si>
  <si>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</si>
  <si>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</si>
  <si>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</si>
  <si>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</si>
  <si>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</si>
  <si>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</si>
  <si>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</si>
  <si>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</si>
  <si>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</si>
  <si>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</si>
  <si>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</si>
  <si>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</si>
  <si>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</si>
  <si>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</si>
  <si>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</si>
  <si>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</si>
  <si>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</si>
  <si>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</si>
  <si>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</si>
  <si>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</si>
  <si>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</si>
  <si>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</si>
  <si>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</si>
  <si>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</si>
  <si>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</si>
  <si>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</si>
  <si>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</si>
  <si>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</si>
  <si>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</si>
  <si>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</si>
  <si>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</si>
  <si>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</si>
  <si>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</si>
  <si>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</si>
  <si>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</si>
  <si>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</si>
  <si>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</si>
  <si>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</si>
  <si>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</si>
  <si>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</si>
  <si>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</si>
  <si>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</si>
  <si>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</si>
  <si>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</si>
  <si>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</si>
  <si>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</si>
  <si>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</si>
  <si>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</si>
  <si>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</si>
  <si>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</si>
  <si>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</si>
  <si>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</si>
  <si>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</si>
  <si>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</si>
  <si>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</si>
  <si>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</si>
  <si>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</si>
  <si>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</si>
  <si>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</si>
  <si>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</si>
  <si>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</si>
  <si>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</si>
  <si>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</si>
  <si>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</si>
  <si>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</si>
  <si>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</si>
  <si>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</si>
  <si>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</si>
  <si>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</si>
  <si>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</si>
  <si>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</si>
  <si>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</si>
  <si>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</si>
  <si>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</si>
  <si>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</si>
  <si>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</si>
  <si>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</si>
  <si>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</si>
  <si>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</si>
  <si>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</si>
  <si>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</si>
  <si>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</si>
  <si>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</si>
  <si>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</si>
  <si>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</si>
  <si>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</si>
  <si>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</si>
  <si>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</si>
  <si>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</si>
  <si>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</si>
  <si>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</si>
  <si>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</si>
  <si>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</si>
  <si>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</si>
  <si>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</si>
  <si>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</si>
  <si>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</si>
  <si>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</si>
  <si>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</si>
  <si>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</si>
  <si>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</si>
  <si>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</si>
  <si>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</si>
  <si>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</si>
  <si>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</si>
  <si>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</si>
  <si>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</si>
  <si>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</si>
  <si>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</si>
  <si>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</si>
  <si>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</si>
  <si>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</si>
  <si>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</si>
  <si>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</si>
  <si>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</si>
  <si>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</si>
  <si>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</si>
  <si>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</si>
  <si>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</si>
  <si>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</si>
  <si>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</si>
  <si>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</si>
  <si>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</si>
  <si>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</si>
  <si>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</si>
  <si>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</si>
  <si>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</si>
  <si>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</si>
  <si>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</si>
  <si>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</si>
  <si>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</si>
  <si>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</si>
  <si>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</si>
  <si>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</si>
  <si>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</si>
  <si>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</si>
  <si>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</si>
  <si>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</si>
  <si>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</si>
  <si>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</si>
  <si>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</si>
  <si>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</si>
  <si>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</si>
  <si>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</si>
  <si>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</si>
  <si>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</si>
  <si>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</si>
  <si>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</si>
  <si>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</si>
  <si>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</si>
  <si>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</si>
  <si>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</si>
  <si>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</si>
  <si>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</si>
  <si>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</si>
  <si>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</si>
  <si>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</si>
  <si>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</si>
  <si>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</si>
  <si>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</si>
  <si>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</si>
  <si>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</si>
  <si>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</si>
  <si>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</si>
  <si>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</si>
  <si>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</si>
  <si>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</si>
  <si>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</si>
  <si>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</si>
  <si>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</si>
  <si>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</si>
  <si>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</si>
  <si>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</si>
  <si>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</si>
  <si>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</si>
  <si>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</si>
  <si>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</si>
  <si>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</si>
  <si>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</si>
  <si>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</si>
  <si>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</si>
  <si>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</si>
  <si>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</si>
  <si>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</si>
  <si>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</si>
  <si>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</si>
  <si>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</si>
  <si>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</si>
  <si>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</si>
  <si>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</si>
  <si>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</si>
  <si>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</si>
  <si>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</si>
  <si>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</si>
  <si>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</si>
  <si>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</si>
  <si>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</si>
  <si>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</si>
  <si>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</si>
  <si>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</si>
  <si>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</si>
  <si>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</si>
  <si>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</si>
  <si>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</si>
  <si>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</si>
  <si>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</si>
  <si>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</si>
  <si>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</si>
  <si>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</si>
  <si>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</si>
  <si>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</si>
  <si>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</si>
  <si>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</si>
  <si>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</si>
  <si>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</si>
  <si>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</si>
  <si>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</si>
  <si>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</si>
  <si>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</si>
  <si>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</si>
  <si>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</si>
  <si>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</si>
  <si>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</si>
  <si>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</si>
  <si>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</si>
  <si>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</si>
  <si>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</si>
  <si>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</si>
  <si>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</si>
  <si>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</si>
  <si>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</si>
  <si>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</si>
  <si>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</si>
  <si>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</si>
  <si>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</si>
  <si>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</si>
  <si>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</si>
  <si>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</si>
  <si>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</si>
  <si>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</si>
  <si>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</si>
  <si>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</si>
  <si>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</si>
  <si>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</si>
  <si>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</si>
  <si>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</si>
  <si>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</si>
  <si>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</si>
  <si>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</si>
  <si>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</si>
  <si>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</si>
  <si>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</si>
  <si>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</si>
  <si>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</si>
  <si>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</si>
  <si>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</si>
  <si>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</si>
  <si>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</si>
  <si>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</si>
  <si>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</si>
  <si>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</si>
  <si>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</si>
  <si>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</si>
  <si>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</si>
  <si>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</si>
  <si>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</si>
  <si>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</si>
  <si>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</si>
  <si>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</si>
  <si>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</si>
  <si>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</si>
  <si>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</si>
  <si>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</si>
  <si>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</si>
  <si>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</si>
  <si>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</si>
  <si>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</si>
  <si>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</si>
  <si>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</si>
  <si>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</si>
  <si>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</si>
  <si>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</si>
  <si>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</si>
  <si>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</si>
  <si>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</si>
  <si>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</si>
  <si>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</si>
  <si>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</si>
  <si>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</si>
  <si>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</si>
  <si>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</si>
  <si>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</si>
  <si>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</si>
  <si>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</si>
  <si>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</si>
  <si>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</si>
  <si>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</si>
  <si>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</si>
  <si>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</si>
  <si>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</si>
  <si>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</si>
  <si>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</si>
  <si>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</si>
  <si>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</si>
  <si>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</si>
  <si>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</si>
  <si>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</si>
  <si>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</si>
  <si>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</si>
  <si>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</si>
  <si>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</si>
  <si>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</si>
  <si>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</si>
  <si>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</si>
  <si>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</si>
  <si>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</si>
  <si>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</si>
  <si>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</si>
  <si>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</si>
  <si>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</si>
  <si>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</si>
  <si>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</si>
  <si>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</si>
  <si>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</si>
  <si>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</si>
  <si>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</si>
  <si>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</si>
  <si>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</si>
  <si>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</si>
  <si>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</si>
  <si>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</si>
  <si>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</si>
  <si>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</si>
  <si>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</si>
  <si>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</si>
  <si>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</si>
  <si>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</si>
  <si>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</si>
  <si>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</si>
  <si>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</si>
  <si>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</si>
  <si>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</si>
  <si>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</si>
  <si>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</si>
  <si>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</si>
  <si>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</si>
  <si>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</si>
  <si>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</si>
  <si>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</si>
  <si>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</si>
  <si>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</si>
  <si>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</si>
  <si>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</si>
  <si>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</si>
  <si>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</si>
  <si>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</si>
  <si>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</si>
  <si>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</si>
  <si>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</si>
  <si>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</si>
  <si>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</si>
  <si>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</si>
  <si>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</si>
  <si>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</si>
  <si>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</si>
  <si>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</si>
  <si>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</si>
  <si>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</si>
  <si>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</si>
  <si>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</si>
  <si>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</si>
  <si>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</si>
  <si>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</si>
  <si>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</si>
  <si>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</si>
  <si>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</si>
  <si>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</si>
  <si>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</si>
  <si>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</si>
  <si>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</si>
  <si>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</si>
  <si>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</si>
  <si>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</si>
  <si>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</si>
  <si>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</si>
  <si>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</si>
  <si>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</si>
  <si>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</si>
  <si>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</si>
  <si>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</si>
  <si>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</si>
  <si>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</si>
  <si>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</si>
  <si>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</si>
  <si>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</si>
  <si>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</si>
  <si>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</si>
  <si>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</si>
  <si>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</si>
  <si>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</si>
  <si>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</si>
  <si>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</si>
  <si>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</si>
  <si>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</si>
  <si>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</si>
  <si>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</si>
  <si>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</si>
  <si>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</si>
  <si>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</si>
  <si>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</si>
  <si>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</si>
  <si>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</si>
  <si>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</si>
  <si>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</si>
  <si>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</si>
  <si>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</si>
  <si>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</si>
  <si>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</si>
  <si>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</si>
  <si>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</si>
  <si>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</si>
  <si>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</si>
  <si>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</si>
  <si>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</si>
  <si>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</si>
  <si>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</si>
  <si>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</si>
  <si>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</si>
  <si>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</si>
  <si>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</si>
  <si>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</si>
  <si>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</si>
  <si>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</si>
  <si>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</si>
  <si>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</si>
  <si>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</si>
  <si>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</si>
  <si>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</si>
  <si>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</si>
  <si>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</si>
  <si>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</si>
  <si>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</si>
  <si>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</si>
  <si>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</si>
  <si>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</si>
  <si>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</si>
  <si>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</si>
  <si>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</si>
  <si>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</si>
  <si>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</si>
  <si>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</si>
  <si>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</si>
  <si>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</si>
  <si>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</si>
  <si>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</si>
  <si>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</si>
  <si>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</si>
  <si>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</si>
  <si>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</si>
  <si>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</si>
  <si>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</si>
  <si>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</si>
  <si>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</si>
  <si>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</si>
  <si>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</si>
  <si>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</si>
  <si>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</si>
  <si>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</si>
  <si>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</si>
  <si>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</si>
  <si>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</si>
  <si>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</si>
  <si>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</si>
  <si>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</si>
  <si>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</si>
  <si>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</si>
  <si>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</si>
  <si>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</si>
  <si>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</si>
  <si>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</si>
  <si>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</si>
  <si>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</si>
  <si>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</si>
  <si>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</si>
  <si>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</si>
  <si>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</si>
  <si>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</si>
  <si>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</si>
  <si>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</si>
  <si>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</si>
  <si>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</si>
  <si>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</si>
  <si>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</si>
  <si>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</si>
  <si>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</si>
  <si>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</si>
  <si>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</si>
  <si>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</si>
  <si>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</si>
  <si>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</si>
  <si>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</si>
  <si>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</si>
  <si>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</si>
  <si>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</si>
  <si>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</si>
  <si>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</si>
  <si>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</si>
  <si>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</si>
  <si>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</si>
  <si>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</si>
  <si>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</si>
  <si>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</si>
  <si>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</si>
  <si>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</si>
  <si>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</si>
  <si>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</si>
  <si>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</si>
  <si>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</si>
  <si>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</si>
  <si>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</si>
  <si>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</si>
  <si>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</si>
  <si>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</si>
  <si>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</si>
  <si>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</si>
  <si>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</si>
  <si>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</si>
  <si>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</si>
  <si>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</si>
  <si>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</si>
  <si>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</si>
  <si>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</si>
  <si>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</si>
  <si>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</si>
  <si>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</si>
  <si>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</si>
  <si>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</si>
  <si>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</si>
  <si>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</si>
  <si>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</si>
  <si>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</si>
  <si>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</si>
  <si>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</si>
  <si>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</si>
  <si>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</si>
  <si>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</si>
  <si>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</si>
  <si>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</si>
  <si>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</si>
  <si>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</si>
  <si>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</si>
  <si>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</si>
  <si>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</si>
  <si>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</si>
  <si>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</si>
  <si>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</si>
  <si>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</si>
  <si>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</si>
  <si>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</si>
  <si>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</si>
  <si>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</si>
  <si>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</si>
  <si>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</si>
  <si>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</si>
  <si>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</si>
  <si>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</si>
  <si>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</si>
  <si>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</si>
  <si>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</si>
  <si>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</si>
  <si>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</si>
  <si>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</si>
  <si>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</si>
  <si>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</si>
  <si>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</si>
  <si>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</si>
  <si>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</si>
  <si>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</si>
  <si>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</si>
  <si>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</si>
  <si>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</si>
  <si>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</si>
  <si>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</si>
  <si>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</si>
  <si>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</si>
  <si>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</si>
  <si>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</si>
  <si>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</si>
  <si>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</si>
  <si>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</si>
  <si>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</si>
  <si>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</si>
  <si>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</si>
  <si>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</si>
  <si>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</si>
  <si>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</si>
  <si>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</si>
  <si>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</si>
  <si>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</si>
  <si>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</si>
  <si>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</si>
  <si>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</si>
  <si>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</si>
  <si>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</si>
  <si>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</si>
  <si>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</si>
  <si>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</si>
  <si>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</si>
  <si>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</si>
  <si>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</si>
  <si>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</si>
  <si>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</si>
  <si>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</si>
  <si>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</si>
  <si>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</si>
  <si>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</si>
  <si>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</si>
  <si>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</si>
  <si>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</si>
  <si>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</si>
  <si>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</si>
  <si>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</si>
  <si>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</si>
  <si>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</si>
  <si>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</si>
  <si>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</si>
  <si>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</si>
  <si>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</si>
  <si>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</si>
  <si>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</si>
  <si>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</si>
  <si>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</si>
  <si>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</si>
  <si>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</si>
  <si>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</si>
  <si>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</si>
  <si>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</si>
  <si>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</si>
  <si>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</si>
  <si>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</si>
  <si>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</si>
  <si>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</si>
  <si>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</si>
  <si>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</si>
  <si>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</si>
  <si>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</si>
  <si>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</si>
  <si>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</si>
  <si>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</si>
  <si>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</si>
  <si>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</si>
  <si>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</si>
  <si>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</si>
  <si>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</si>
  <si>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</si>
  <si>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</si>
  <si>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</si>
  <si>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</si>
  <si>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</si>
  <si>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</si>
  <si>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</si>
  <si>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</si>
  <si>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</si>
  <si>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</si>
  <si>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</si>
  <si>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</si>
  <si>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</si>
  <si>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</si>
  <si>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</si>
  <si>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</si>
  <si>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</si>
  <si>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</si>
  <si>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</si>
  <si>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</si>
  <si>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</si>
  <si>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</si>
  <si>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</si>
  <si>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</si>
  <si>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</si>
  <si>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</si>
  <si>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</si>
  <si>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</si>
  <si>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</si>
  <si>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</si>
  <si>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</si>
  <si>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</si>
  <si>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</si>
  <si>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</si>
  <si>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</si>
  <si>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</si>
  <si>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</si>
  <si>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</si>
  <si>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</si>
  <si>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</si>
  <si>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</si>
  <si>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</si>
  <si>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</si>
  <si>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</si>
  <si>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</si>
  <si>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</si>
  <si>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</si>
  <si>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</si>
  <si>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</si>
  <si>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</si>
  <si>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</si>
  <si>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</si>
  <si>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</si>
  <si>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</si>
  <si>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</si>
  <si>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</si>
  <si>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</si>
  <si>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</si>
  <si>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</si>
  <si>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</si>
  <si>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</si>
  <si>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</si>
  <si>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</si>
  <si>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</si>
  <si>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</si>
  <si>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</si>
  <si>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</si>
  <si>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</si>
  <si>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</si>
  <si>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</si>
  <si>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</si>
  <si>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</si>
  <si>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</si>
  <si>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</si>
  <si>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</si>
  <si>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</si>
  <si>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</si>
  <si>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</si>
  <si>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</si>
  <si>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</si>
  <si>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</si>
  <si>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</si>
  <si>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</si>
  <si>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</si>
  <si>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</si>
  <si>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</si>
  <si>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</si>
  <si>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</si>
  <si>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</si>
  <si>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</si>
  <si>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</si>
  <si>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</si>
  <si>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</si>
  <si>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</si>
  <si>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</si>
  <si>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</si>
  <si>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</si>
  <si>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</si>
  <si>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</si>
  <si>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</si>
  <si>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</si>
  <si>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</si>
  <si>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</si>
  <si>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</si>
  <si>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</si>
  <si>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</si>
  <si>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</si>
  <si>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</si>
  <si>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</si>
  <si>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</si>
  <si>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</si>
  <si>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</si>
  <si>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</si>
  <si>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</si>
  <si>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</si>
  <si>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</si>
  <si>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</si>
  <si>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</si>
  <si>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</si>
  <si>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</si>
  <si>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</si>
  <si>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</si>
  <si>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</si>
  <si>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</si>
  <si>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</si>
  <si>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</si>
  <si>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</si>
  <si>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</si>
  <si>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</si>
  <si>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</si>
  <si>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</si>
  <si>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</si>
  <si>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</si>
  <si>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</si>
  <si>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</si>
  <si>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</si>
  <si>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</si>
  <si>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</si>
  <si>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</si>
  <si>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</si>
  <si>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</si>
  <si>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</si>
  <si>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</si>
  <si>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</si>
  <si>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</si>
  <si>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</si>
  <si>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</si>
  <si>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</si>
  <si>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</si>
  <si>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</si>
  <si>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</si>
  <si>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</si>
  <si>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</si>
  <si>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</si>
  <si>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</si>
  <si>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</si>
  <si>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</si>
  <si>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</si>
  <si>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</si>
  <si>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</si>
  <si>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</si>
  <si>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</si>
  <si>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</si>
  <si>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</si>
  <si>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</si>
  <si>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</si>
  <si>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</si>
  <si>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</si>
  <si>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</si>
  <si>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</si>
  <si>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</si>
  <si>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</si>
  <si>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</si>
  <si>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</si>
  <si>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</si>
  <si>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</si>
  <si>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</si>
  <si>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</si>
  <si>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</si>
  <si>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</si>
  <si>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</si>
  <si>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</si>
  <si>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</si>
  <si>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</si>
  <si>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</si>
  <si>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</si>
  <si>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</si>
  <si>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</si>
  <si>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</si>
  <si>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</si>
  <si>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</si>
  <si>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</si>
  <si>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</si>
  <si>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</si>
  <si>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</si>
  <si>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</si>
  <si>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</si>
  <si>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</si>
  <si>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</si>
  <si>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</si>
  <si>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</si>
  <si>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</si>
  <si>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</si>
  <si>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</si>
  <si>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</si>
  <si>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</si>
  <si>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</si>
  <si>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</si>
  <si>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</si>
  <si>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</si>
  <si>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</si>
  <si>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</si>
  <si>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</si>
  <si>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</si>
  <si>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</si>
  <si>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</si>
  <si>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</si>
  <si>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</si>
  <si>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</si>
  <si>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</si>
  <si>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</si>
  <si>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</si>
  <si>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</si>
  <si>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</si>
  <si>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</si>
  <si>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</si>
  <si>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</si>
  <si>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</si>
  <si>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</si>
  <si>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</si>
  <si>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</si>
  <si>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</si>
  <si>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</si>
  <si>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</si>
  <si>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</si>
  <si>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</si>
  <si>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</si>
  <si>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</si>
  <si>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</si>
  <si>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</si>
  <si>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</si>
  <si>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</si>
  <si>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</si>
  <si>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</si>
  <si>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</si>
  <si>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</si>
  <si>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</si>
  <si>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</si>
  <si>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</si>
  <si>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</si>
  <si>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</si>
  <si>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</si>
  <si>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</si>
  <si>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</si>
  <si>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</si>
  <si>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</si>
  <si>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</si>
  <si>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</si>
  <si>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</si>
  <si>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</si>
  <si>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</si>
  <si>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</si>
  <si>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</si>
  <si>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</si>
  <si>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</si>
  <si>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</si>
  <si>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</si>
  <si>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</si>
  <si>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</si>
  <si>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</si>
  <si>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</si>
  <si>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</si>
  <si>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</si>
  <si>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</si>
  <si>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</si>
  <si>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</si>
  <si>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</si>
  <si>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</si>
  <si>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</si>
  <si>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</si>
  <si>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</si>
  <si>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</si>
  <si>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</si>
  <si>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</si>
  <si>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</si>
  <si>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</si>
  <si>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</si>
  <si>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</si>
  <si>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</si>
  <si>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</si>
  <si>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</si>
  <si>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</si>
  <si>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</si>
  <si>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</si>
  <si>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</si>
  <si>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</si>
  <si>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</si>
  <si>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</si>
  <si>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</si>
  <si>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</si>
  <si>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</si>
  <si>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</si>
  <si>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</si>
  <si>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</si>
  <si>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</si>
  <si>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</si>
  <si>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</si>
  <si>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</si>
  <si>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</si>
  <si>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</si>
  <si>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</si>
  <si>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</si>
  <si>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</si>
  <si>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</si>
  <si>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</si>
  <si>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</si>
  <si>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</si>
  <si>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</si>
  <si>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</si>
  <si>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</si>
  <si>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</si>
  <si>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</si>
  <si>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</si>
  <si>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</si>
  <si>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</si>
  <si>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</si>
  <si>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</si>
  <si>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</si>
  <si>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</si>
  <si>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</si>
  <si>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</si>
  <si>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</si>
  <si>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</si>
  <si>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</si>
  <si>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</si>
  <si>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</si>
  <si>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</si>
  <si>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</si>
  <si>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</si>
  <si>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</si>
  <si>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</si>
  <si>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</si>
  <si>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</si>
  <si>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</si>
  <si>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</si>
  <si>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</si>
  <si>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</si>
  <si>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</si>
  <si>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</si>
  <si>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</si>
  <si>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</si>
  <si>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</si>
  <si>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</si>
  <si>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</si>
  <si>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</si>
  <si>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</si>
  <si>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</si>
  <si>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</si>
  <si>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</si>
  <si>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</si>
  <si>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</si>
  <si>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</si>
  <si>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</si>
  <si>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</si>
  <si>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</si>
  <si>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</si>
  <si>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</si>
  <si>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</si>
  <si>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</si>
  <si>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</si>
  <si>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</si>
  <si>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</si>
  <si>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</si>
  <si>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</si>
  <si>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</si>
  <si>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</si>
  <si>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</si>
  <si>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</si>
  <si>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</si>
  <si>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</si>
  <si>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</si>
  <si>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</si>
  <si>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</si>
  <si>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</si>
  <si>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</si>
  <si>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</si>
  <si>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</si>
  <si>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</si>
  <si>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</si>
  <si>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</si>
  <si>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</si>
  <si>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</si>
  <si>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</si>
  <si>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</si>
  <si>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</si>
  <si>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</si>
  <si>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</si>
  <si>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</si>
  <si>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</si>
  <si>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</si>
  <si>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</si>
  <si>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</si>
  <si>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</si>
  <si>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</si>
  <si>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</si>
  <si>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</si>
  <si>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</si>
  <si>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</si>
  <si>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</si>
  <si>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</si>
  <si>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</si>
  <si>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</si>
  <si>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</si>
  <si>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</si>
  <si>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</si>
  <si>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</si>
  <si>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</si>
  <si>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</si>
  <si>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</si>
  <si>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</si>
  <si>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</si>
  <si>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</si>
  <si>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</si>
  <si>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</si>
  <si>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</si>
  <si>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</si>
  <si>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</si>
  <si>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</si>
  <si>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</si>
  <si>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</si>
  <si>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</si>
  <si>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</si>
  <si>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</si>
  <si>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</si>
  <si>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</si>
  <si>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</si>
  <si>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</si>
  <si>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</si>
  <si>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</si>
  <si>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</si>
  <si>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</si>
  <si>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</si>
  <si>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</si>
  <si>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</si>
  <si>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</si>
  <si>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</si>
  <si>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</si>
  <si>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</si>
  <si>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</si>
  <si>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</si>
  <si>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</si>
  <si>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</si>
  <si>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</si>
  <si>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</si>
  <si>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</si>
  <si>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</si>
  <si>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</si>
  <si>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</si>
  <si>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</si>
  <si>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</si>
  <si>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</si>
  <si>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</si>
  <si>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</si>
  <si>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</si>
  <si>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</si>
  <si>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</si>
  <si>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</si>
  <si>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</si>
  <si>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</si>
  <si>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</si>
  <si>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</si>
  <si>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</si>
  <si>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</si>
  <si>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</si>
  <si>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</si>
  <si>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</si>
  <si>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</si>
  <si>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</si>
  <si>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</si>
  <si>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</si>
  <si>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</si>
  <si>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</si>
  <si>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</si>
  <si>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</si>
  <si>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</si>
  <si>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</si>
  <si>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</si>
  <si>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</si>
  <si>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</si>
  <si>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</si>
  <si>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</si>
  <si>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</si>
  <si>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</si>
  <si>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</si>
  <si>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</si>
  <si>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</si>
  <si>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</si>
  <si>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</si>
  <si>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</si>
  <si>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</si>
  <si>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</si>
  <si>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</si>
  <si>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</si>
  <si>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</si>
  <si>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</si>
  <si>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</si>
  <si>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</si>
  <si>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</si>
  <si>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</si>
  <si>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</si>
  <si>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</si>
  <si>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</si>
  <si>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</si>
  <si>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</si>
  <si>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</si>
  <si>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</si>
  <si>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</si>
  <si>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</si>
  <si>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</si>
  <si>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</si>
  <si>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</si>
  <si>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</si>
  <si>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</si>
  <si>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</si>
  <si>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</si>
  <si>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</si>
  <si>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</si>
  <si>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</si>
  <si>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</si>
  <si>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</si>
  <si>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</si>
  <si>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</si>
  <si>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</si>
  <si>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</si>
  <si>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</si>
  <si>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</si>
  <si>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</si>
  <si>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</si>
  <si>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</si>
  <si>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</si>
  <si>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</si>
  <si>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</si>
  <si>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</si>
  <si>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</si>
  <si>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</si>
  <si>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</si>
  <si>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</si>
  <si>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</si>
  <si>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</si>
  <si>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</si>
  <si>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</si>
  <si>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</si>
  <si>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</si>
  <si>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</si>
  <si>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</si>
  <si>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</si>
  <si>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</si>
  <si>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</si>
  <si>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</si>
  <si>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</si>
  <si>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</si>
  <si>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</si>
  <si>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</si>
  <si>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</si>
  <si>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</si>
  <si>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</si>
  <si>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</si>
  <si>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</si>
  <si>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</si>
  <si>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</si>
  <si>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</si>
  <si>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</si>
  <si>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</si>
  <si>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</si>
  <si>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</si>
  <si>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</si>
  <si>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</si>
  <si>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</si>
  <si>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</si>
  <si>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</si>
  <si>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</si>
  <si>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</si>
  <si>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</si>
  <si>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</si>
  <si>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</si>
  <si>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</si>
  <si>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</si>
  <si>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</si>
  <si>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</si>
  <si>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</si>
  <si>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</si>
  <si>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</si>
  <si>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</si>
  <si>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</si>
  <si>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</si>
  <si>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</si>
  <si>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</si>
  <si>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</si>
  <si>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</si>
  <si>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</si>
  <si>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</si>
  <si>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</si>
  <si>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</si>
  <si>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</si>
  <si>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</si>
  <si>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</si>
  <si>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</si>
  <si>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</si>
  <si>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</si>
  <si>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</si>
  <si>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</si>
  <si>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</si>
  <si>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</si>
  <si>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</si>
  <si>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</si>
  <si>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</si>
  <si>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</si>
  <si>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</si>
  <si>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</si>
  <si>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</si>
  <si>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</si>
  <si>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</si>
  <si>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</si>
  <si>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</si>
  <si>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</si>
  <si>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</si>
  <si>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</si>
  <si>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</si>
  <si>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</si>
  <si>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</si>
  <si>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</si>
  <si>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</si>
  <si>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</si>
  <si>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</si>
  <si>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</si>
  <si>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</si>
  <si>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</si>
  <si>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</si>
  <si>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</si>
  <si>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</si>
  <si>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</si>
  <si>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</si>
  <si>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</si>
  <si>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</si>
  <si>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</si>
  <si>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</si>
  <si>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</si>
  <si>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</si>
  <si>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</si>
  <si>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</si>
  <si>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</si>
  <si>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</si>
  <si>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</si>
  <si>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</si>
  <si>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</si>
  <si>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</si>
  <si>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</si>
  <si>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</si>
  <si>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</si>
  <si>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</si>
  <si>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</si>
  <si>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</si>
  <si>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</si>
  <si>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</si>
  <si>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</si>
  <si>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</si>
  <si>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</si>
  <si>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</si>
  <si>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</si>
  <si>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</si>
  <si>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</si>
  <si>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</si>
  <si>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</si>
  <si>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</si>
  <si>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</si>
  <si>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</si>
  <si>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</si>
  <si>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</si>
  <si>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</si>
  <si>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</si>
  <si>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</si>
  <si>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</si>
  <si>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</si>
  <si>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</si>
  <si>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</si>
  <si>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</si>
  <si>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</si>
  <si>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</si>
  <si>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</si>
  <si>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</si>
  <si>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</si>
  <si>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</si>
  <si>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</si>
  <si>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</si>
  <si>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</si>
  <si>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</si>
  <si>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</si>
  <si>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</si>
  <si>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</si>
  <si>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</si>
  <si>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</si>
  <si>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</si>
  <si>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</si>
  <si>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</si>
  <si>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</si>
  <si>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</si>
  <si>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</si>
  <si>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</si>
  <si>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</si>
  <si>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</si>
  <si>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</si>
  <si>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</si>
  <si>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</si>
  <si>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</si>
  <si>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</si>
  <si>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</si>
  <si>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</si>
  <si>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</si>
  <si>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</si>
  <si>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</si>
  <si>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</si>
  <si>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</si>
  <si>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</si>
  <si>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</si>
  <si>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</si>
  <si>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</si>
  <si>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</si>
  <si>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</si>
  <si>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</si>
  <si>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</si>
  <si>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</si>
  <si>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</si>
  <si>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</si>
  <si>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</si>
  <si>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</si>
  <si>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</si>
  <si>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</si>
  <si>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</si>
  <si>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</si>
  <si>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</si>
  <si>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</si>
  <si>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</si>
  <si>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</si>
  <si>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</si>
  <si>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</si>
  <si>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</si>
  <si>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</si>
  <si>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</si>
  <si>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</si>
  <si>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</si>
  <si>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</si>
  <si>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</si>
  <si>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</si>
  <si>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</si>
  <si>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</si>
  <si>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</si>
  <si>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</si>
  <si>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</si>
  <si>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</si>
  <si>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</si>
  <si>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</si>
  <si>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</si>
  <si>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</si>
  <si>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</si>
  <si>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</si>
  <si>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</si>
  <si>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</si>
  <si>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</si>
  <si>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</si>
  <si>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</si>
  <si>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</si>
  <si>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</si>
  <si>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</si>
  <si>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</si>
  <si>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</si>
  <si>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</si>
  <si>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</si>
  <si>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</si>
  <si>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</si>
  <si>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</si>
  <si>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</si>
  <si>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</si>
  <si>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</si>
  <si>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</si>
  <si>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</si>
  <si>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</si>
  <si>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</si>
  <si>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</si>
  <si>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</si>
  <si>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</si>
  <si>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</si>
  <si>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</si>
  <si>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</si>
  <si>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</si>
  <si>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</si>
  <si>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</si>
  <si>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</si>
  <si>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</si>
  <si>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</si>
  <si>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</si>
  <si>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</si>
  <si>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</si>
  <si>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</si>
  <si>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</si>
  <si>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</si>
  <si>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</si>
  <si>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</si>
  <si>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</si>
  <si>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</si>
  <si>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</si>
  <si>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</si>
  <si>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</si>
  <si>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</si>
  <si>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</si>
  <si>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</si>
  <si>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</si>
  <si>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</si>
  <si>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</si>
  <si>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</si>
  <si>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</si>
  <si>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</si>
  <si>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</si>
  <si>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</si>
  <si>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</si>
  <si>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</si>
  <si>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</si>
  <si>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</si>
  <si>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</si>
  <si>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</si>
  <si>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</si>
  <si>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</si>
  <si>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</si>
  <si>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</si>
  <si>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</si>
  <si>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</si>
  <si>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</si>
  <si>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</si>
  <si>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</si>
  <si>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</si>
  <si>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</si>
  <si>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</si>
  <si>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</si>
  <si>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</si>
  <si>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</si>
  <si>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</si>
  <si>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</si>
  <si>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</si>
  <si>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</si>
  <si>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</si>
  <si>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</si>
  <si>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</si>
  <si>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</si>
  <si>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</si>
  <si>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</si>
  <si>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</si>
  <si>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</si>
  <si>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</si>
  <si>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</si>
  <si>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</si>
  <si>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</si>
  <si>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</si>
  <si>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</si>
  <si>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</si>
  <si>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</si>
  <si>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</si>
  <si>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</si>
  <si>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</si>
  <si>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</si>
  <si>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</si>
  <si>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</si>
  <si>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</si>
  <si>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</si>
  <si>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</si>
  <si>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</si>
  <si>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</si>
  <si>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</si>
  <si>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</si>
  <si>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</si>
  <si>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</si>
  <si>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</si>
  <si>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</si>
  <si>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</si>
  <si>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</si>
  <si>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</si>
  <si>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</si>
  <si>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</si>
  <si>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</si>
  <si>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</si>
  <si>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</si>
  <si>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</si>
  <si>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</si>
  <si>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</si>
  <si>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</si>
  <si>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</si>
  <si>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</si>
  <si>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</si>
  <si>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</si>
  <si>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</si>
  <si>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</si>
  <si>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</si>
  <si>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</si>
  <si>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</si>
  <si>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</si>
  <si>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</si>
  <si>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</si>
  <si>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</si>
  <si>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</si>
  <si>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</si>
  <si>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</si>
  <si>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</si>
  <si>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</si>
  <si>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</si>
  <si>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</si>
  <si>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</si>
  <si>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</si>
  <si>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</si>
  <si>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</si>
  <si>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</si>
  <si>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</si>
  <si>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</si>
  <si>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</si>
  <si>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</si>
  <si>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</si>
  <si>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</si>
  <si>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</si>
  <si>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</si>
  <si>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</si>
  <si>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</si>
  <si>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</si>
  <si>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</si>
  <si>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</si>
  <si>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</si>
  <si>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</si>
  <si>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</si>
  <si>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</si>
  <si>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</si>
  <si>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</si>
  <si>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</si>
  <si>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</si>
  <si>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</si>
  <si>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</si>
  <si>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</si>
  <si>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</si>
  <si>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</si>
  <si>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</si>
  <si>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</si>
  <si>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</si>
  <si>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</si>
  <si>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</si>
  <si>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</si>
  <si>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</si>
  <si>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</si>
  <si>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</si>
  <si>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</si>
  <si>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</si>
  <si>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</si>
  <si>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</si>
  <si>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</si>
  <si>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</si>
  <si>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</si>
  <si>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</si>
  <si>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</si>
  <si>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</si>
  <si>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</si>
  <si>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</si>
  <si>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</si>
  <si>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</si>
  <si>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</si>
  <si>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</si>
  <si>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</si>
  <si>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</si>
  <si>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</si>
  <si>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</si>
  <si>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</si>
  <si>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</si>
  <si>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</si>
  <si>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</si>
  <si>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</si>
  <si>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</si>
  <si>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</si>
  <si>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</si>
  <si>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</si>
  <si>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</si>
  <si>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</si>
  <si>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</si>
  <si>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</si>
  <si>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</si>
  <si>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</si>
  <si>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</si>
  <si>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</si>
  <si>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</si>
  <si>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</si>
  <si>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</si>
  <si>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</si>
  <si>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</si>
  <si>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</si>
  <si>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</si>
  <si>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</si>
  <si>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</si>
  <si>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</si>
  <si>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</si>
  <si>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</si>
  <si>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</si>
  <si>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</si>
  <si>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</si>
  <si>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</si>
  <si>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</si>
  <si>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</si>
  <si>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</si>
  <si>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</si>
  <si>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</si>
  <si>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</si>
  <si>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</si>
  <si>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</si>
  <si>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</si>
  <si>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</si>
  <si>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</si>
  <si>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</si>
  <si>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</si>
  <si>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</si>
  <si>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</si>
  <si>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</si>
  <si>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</si>
  <si>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</si>
  <si>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</si>
  <si>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</si>
  <si>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</si>
  <si>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</si>
  <si>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</si>
  <si>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</si>
  <si>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</si>
  <si>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</si>
  <si>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</si>
  <si>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</si>
  <si>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</si>
  <si>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</si>
  <si>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</si>
  <si>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</si>
  <si>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</si>
  <si>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</si>
  <si>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</si>
  <si>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</si>
  <si>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</si>
  <si>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</si>
  <si>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</si>
  <si>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</si>
  <si>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</si>
  <si>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</si>
  <si>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</si>
  <si>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</si>
  <si>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</si>
  <si>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</si>
  <si>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</si>
  <si>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</si>
  <si>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</si>
  <si>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</si>
  <si>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</si>
  <si>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</si>
  <si>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</si>
  <si>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</si>
  <si>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</si>
  <si>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</si>
  <si>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</si>
  <si>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</si>
  <si>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</si>
  <si>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</si>
  <si>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</si>
  <si>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</si>
  <si>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</si>
  <si>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</si>
  <si>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</si>
  <si>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</si>
  <si>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</si>
  <si>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</si>
  <si>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</si>
  <si>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</si>
  <si>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</si>
  <si>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</si>
  <si>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</si>
  <si>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</si>
  <si>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</si>
  <si>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</si>
  <si>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</si>
  <si>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</si>
  <si>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</si>
  <si>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</si>
  <si>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</si>
  <si>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</si>
  <si>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</si>
  <si>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</si>
  <si>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</si>
  <si>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</si>
  <si>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</si>
  <si>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</si>
  <si>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</si>
  <si>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</si>
  <si>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</si>
  <si>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</si>
  <si>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</si>
  <si>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</si>
  <si>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</si>
  <si>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</si>
  <si>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</si>
  <si>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</si>
  <si>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</si>
  <si>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</si>
  <si>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</si>
  <si>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</si>
  <si>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</si>
  <si>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</si>
  <si>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</si>
  <si>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</si>
  <si>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</si>
  <si>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</si>
  <si>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</si>
  <si>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</si>
  <si>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</si>
  <si>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</si>
  <si>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</si>
  <si>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</si>
  <si>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</si>
  <si>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</si>
  <si>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</si>
  <si>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</si>
  <si>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</si>
  <si>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</si>
  <si>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</si>
  <si>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</si>
  <si>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</si>
  <si>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</si>
  <si>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</si>
  <si>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</si>
  <si>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</si>
  <si>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</si>
  <si>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</si>
  <si>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</si>
  <si>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</si>
  <si>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</si>
  <si>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</si>
  <si>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</si>
  <si>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</si>
  <si>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</si>
  <si>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</si>
  <si>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</si>
  <si>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</si>
  <si>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</si>
  <si>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</si>
  <si>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</si>
  <si>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</si>
  <si>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</si>
  <si>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</si>
  <si>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</si>
  <si>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</si>
  <si>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</si>
  <si>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</si>
  <si>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</si>
  <si>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</si>
  <si>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</si>
  <si>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</si>
  <si>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</si>
  <si>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</si>
  <si>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</si>
  <si>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</si>
  <si>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</si>
  <si>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</si>
  <si>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</si>
  <si>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</si>
  <si>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</si>
  <si>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</si>
  <si>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</si>
  <si>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</si>
  <si>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</si>
  <si>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</si>
  <si>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</si>
  <si>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</si>
  <si>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</si>
  <si>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</si>
  <si>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</si>
  <si>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</si>
  <si>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</si>
  <si>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</si>
  <si>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</si>
  <si>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</si>
  <si>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</si>
  <si>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</si>
  <si>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</si>
  <si>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</si>
  <si>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</si>
  <si>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</si>
  <si>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</si>
  <si>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</si>
  <si>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</si>
  <si>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</si>
  <si>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</si>
  <si>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</si>
  <si>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</si>
  <si>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</si>
  <si>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</si>
  <si>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</si>
  <si>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</si>
  <si>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</si>
  <si>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</si>
  <si>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</si>
  <si>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</si>
  <si>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</si>
  <si>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</si>
  <si>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</si>
  <si>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</si>
  <si>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</si>
  <si>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</si>
  <si>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</si>
  <si>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</si>
  <si>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</si>
  <si>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</si>
  <si>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</si>
  <si>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</si>
  <si>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</si>
  <si>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</si>
  <si>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</si>
  <si>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</si>
  <si>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</si>
  <si>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</si>
  <si>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</si>
  <si>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</si>
  <si>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</si>
  <si>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</si>
  <si>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</si>
  <si>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</si>
  <si>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</si>
  <si>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</si>
  <si>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</si>
  <si>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</si>
  <si>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</si>
  <si>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</si>
  <si>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</si>
  <si>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</si>
  <si>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</si>
  <si>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</si>
  <si>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</si>
  <si>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</si>
  <si>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</si>
  <si>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</si>
  <si>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</si>
  <si>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</si>
  <si>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</si>
  <si>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</si>
  <si>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</si>
  <si>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</si>
  <si>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</si>
  <si>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</si>
  <si>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</si>
  <si>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</si>
  <si>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</si>
  <si>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</si>
  <si>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</si>
  <si>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</si>
  <si>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</si>
  <si>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</si>
  <si>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</si>
  <si>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</si>
  <si>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</si>
  <si>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</si>
  <si>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</si>
  <si>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</si>
  <si>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</si>
  <si>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</si>
  <si>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</si>
  <si>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</si>
  <si>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</si>
  <si>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</si>
  <si>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</si>
  <si>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</si>
  <si>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</si>
  <si>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</si>
  <si>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</si>
  <si>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</si>
  <si>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</si>
  <si>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</si>
  <si>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</si>
  <si>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</si>
  <si>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</si>
  <si>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</si>
  <si>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</si>
  <si>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</si>
  <si>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</si>
  <si>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</si>
  <si>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</si>
  <si>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</si>
  <si>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</si>
  <si>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</si>
  <si>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</si>
  <si>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</si>
  <si>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</si>
  <si>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</si>
  <si>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</si>
  <si>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</si>
  <si>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</si>
  <si>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</si>
  <si>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</si>
  <si>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</si>
  <si>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</si>
  <si>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</si>
  <si>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</si>
  <si>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</si>
  <si>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</si>
  <si>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</si>
  <si>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</si>
  <si>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</si>
  <si>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</si>
  <si>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</si>
  <si>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</si>
  <si>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</si>
  <si>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</si>
  <si>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</si>
  <si>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</si>
  <si>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</si>
  <si>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</si>
  <si>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</si>
  <si>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</si>
  <si>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</si>
  <si>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</si>
  <si>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</si>
  <si>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</si>
  <si>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</si>
  <si>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</si>
  <si>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</si>
  <si>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</si>
  <si>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</si>
  <si>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</si>
  <si>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</si>
  <si>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</si>
  <si>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</si>
  <si>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</si>
  <si>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</si>
  <si>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</si>
  <si>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</si>
  <si>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</si>
  <si>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</si>
  <si>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</si>
  <si>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</si>
  <si>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</si>
  <si>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</si>
  <si>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</si>
  <si>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</si>
  <si>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</si>
  <si>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</si>
  <si>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</si>
  <si>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</si>
  <si>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</si>
  <si>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</si>
  <si>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</si>
  <si>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</si>
  <si>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</si>
  <si>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</si>
  <si>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</si>
  <si>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</si>
  <si>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</si>
  <si>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</si>
  <si>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</si>
  <si>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</si>
  <si>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</si>
  <si>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</si>
  <si>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</si>
  <si>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</si>
  <si>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</si>
  <si>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</si>
  <si>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</si>
  <si>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</si>
  <si>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</si>
  <si>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</si>
  <si>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</si>
  <si>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</si>
  <si>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</si>
  <si>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</si>
  <si>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</si>
  <si>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</si>
  <si>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</si>
  <si>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</si>
  <si>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</si>
  <si>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</si>
  <si>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</si>
  <si>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</si>
  <si>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</si>
  <si>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</si>
  <si>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</si>
  <si>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</si>
  <si>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</si>
  <si>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</si>
  <si>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</si>
  <si>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</si>
  <si>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</si>
  <si>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</si>
  <si>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</si>
  <si>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</si>
  <si>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</si>
  <si>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</si>
  <si>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</si>
  <si>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</si>
  <si>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</si>
  <si>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</si>
  <si>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</si>
  <si>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</si>
  <si>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</si>
  <si>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</si>
  <si>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</si>
  <si>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</si>
  <si>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</si>
  <si>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</si>
  <si>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</si>
  <si>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</si>
  <si>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</si>
  <si>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</si>
  <si>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</si>
  <si>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</si>
  <si>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</si>
  <si>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</si>
  <si>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</si>
  <si>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</si>
  <si>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</si>
  <si>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</si>
  <si>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</si>
  <si>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</si>
  <si>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</si>
  <si>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</si>
  <si>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</si>
  <si>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</si>
  <si>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</si>
  <si>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</si>
  <si>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</si>
  <si>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</si>
  <si>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</si>
  <si>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</si>
  <si>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</si>
  <si>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</si>
  <si>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</si>
  <si>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</si>
  <si>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</si>
  <si>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</si>
  <si>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</si>
  <si>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</si>
  <si>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</si>
  <si>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</si>
  <si>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</si>
  <si>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</si>
  <si>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</si>
  <si>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</si>
  <si>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</si>
  <si>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</si>
  <si>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</si>
  <si>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</si>
  <si>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</si>
  <si>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</si>
  <si>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</si>
  <si>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</si>
  <si>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</si>
  <si>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</si>
  <si>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</si>
  <si>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</si>
  <si>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</si>
  <si>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</si>
  <si>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</si>
  <si>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</si>
  <si>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</si>
  <si>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</si>
  <si>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</si>
  <si>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</si>
  <si>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</si>
  <si>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</si>
  <si>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</si>
  <si>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</si>
  <si>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</si>
  <si>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</si>
  <si>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</si>
  <si>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</si>
  <si>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</si>
  <si>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</si>
  <si>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</si>
  <si>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</si>
  <si>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</si>
  <si>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</si>
  <si>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</si>
  <si>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</si>
  <si>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</si>
  <si>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</si>
  <si>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</si>
  <si>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</si>
  <si>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</si>
  <si>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</si>
  <si>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</si>
  <si>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</si>
  <si>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</si>
  <si>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</si>
  <si>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</si>
  <si>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</si>
  <si>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</si>
  <si>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</si>
  <si>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</si>
  <si>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</si>
  <si>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</si>
  <si>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</si>
  <si>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</si>
  <si>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</si>
  <si>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</si>
  <si>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</si>
  <si>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</si>
  <si>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</si>
  <si>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</si>
  <si>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</si>
  <si>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</si>
  <si>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</si>
  <si>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</si>
  <si>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</si>
  <si>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</si>
  <si>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</si>
  <si>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</si>
  <si>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</si>
  <si>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</si>
  <si>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</si>
  <si>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</si>
  <si>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</si>
  <si>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</si>
  <si>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</si>
  <si>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</si>
  <si>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</si>
  <si>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</si>
  <si>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</si>
  <si>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</si>
  <si>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</si>
  <si>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</si>
  <si>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</si>
  <si>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</si>
  <si>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</si>
  <si>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</si>
  <si>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</si>
  <si>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</si>
  <si>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</si>
  <si>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</si>
  <si>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</si>
  <si>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</si>
  <si>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</si>
  <si>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</si>
  <si>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</si>
  <si>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</si>
  <si>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</si>
  <si>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</si>
  <si>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</si>
  <si>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</si>
  <si>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</si>
  <si>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</si>
  <si>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</si>
  <si>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</si>
  <si>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</si>
  <si>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</si>
  <si>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</si>
  <si>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</si>
  <si>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</si>
  <si>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</si>
  <si>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</si>
  <si>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</si>
  <si>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</si>
  <si>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</si>
  <si>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</si>
  <si>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</si>
  <si>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</si>
  <si>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</si>
  <si>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</si>
  <si>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</si>
  <si>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</si>
  <si>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</si>
  <si>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</si>
  <si>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</si>
  <si>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</si>
  <si>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</si>
  <si>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</si>
  <si>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</si>
  <si>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</si>
  <si>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</si>
  <si>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</si>
  <si>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</si>
  <si>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</si>
  <si>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</si>
  <si>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</si>
  <si>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</si>
  <si>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</si>
  <si>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</si>
  <si>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</si>
  <si>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</si>
  <si>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</si>
  <si>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</si>
  <si>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</si>
  <si>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</si>
  <si>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</si>
  <si>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</si>
  <si>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</si>
  <si>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</si>
  <si>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</si>
  <si>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</si>
  <si>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</si>
  <si>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</si>
  <si>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</si>
  <si>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</si>
  <si>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</si>
  <si>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</si>
  <si>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</si>
  <si>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</si>
  <si>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</si>
  <si>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</si>
  <si>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</si>
  <si>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</si>
  <si>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</si>
  <si>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</si>
  <si>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</si>
  <si>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</si>
  <si>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</si>
  <si>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</si>
  <si>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</si>
  <si>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</si>
  <si>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</si>
  <si>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</si>
  <si>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</si>
  <si>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</si>
  <si>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</si>
  <si>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</si>
  <si>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</si>
  <si>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</si>
  <si>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</si>
  <si>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</si>
  <si>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</si>
  <si>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</si>
  <si>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</si>
  <si>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</si>
  <si>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</si>
  <si>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</si>
  <si>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</si>
  <si>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</si>
  <si>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</si>
  <si>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</si>
  <si>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</si>
  <si>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</si>
  <si>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</si>
  <si>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</si>
  <si>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</si>
  <si>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</si>
  <si>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</si>
  <si>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</si>
  <si>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</si>
  <si>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</si>
  <si>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</si>
  <si>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</si>
  <si>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</si>
  <si>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</si>
  <si>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</si>
  <si>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</si>
  <si>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</si>
  <si>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</si>
  <si>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</si>
  <si>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</si>
  <si>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</si>
  <si>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</si>
  <si>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</si>
  <si>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</si>
  <si>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</si>
  <si>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</si>
  <si>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</si>
  <si>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</si>
  <si>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</si>
  <si>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</si>
  <si>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</si>
  <si>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</si>
  <si>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</si>
  <si>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</si>
  <si>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</si>
  <si>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</si>
  <si>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</si>
  <si>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</si>
  <si>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</si>
  <si>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</si>
  <si>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</si>
  <si>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</si>
  <si>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</si>
  <si>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</si>
  <si>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</si>
  <si>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</si>
  <si>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</si>
  <si>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</si>
  <si>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</si>
  <si>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</si>
  <si>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</si>
  <si>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</si>
  <si>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</si>
  <si>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</si>
  <si>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</si>
  <si>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</si>
  <si>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</si>
  <si>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</si>
  <si>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</si>
  <si>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</si>
  <si>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</si>
  <si>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</si>
  <si>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</si>
  <si>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</si>
  <si>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</si>
  <si>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</si>
  <si>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</si>
  <si>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</si>
  <si>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</si>
  <si>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</si>
  <si>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</si>
  <si>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</si>
  <si>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</si>
  <si>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</si>
  <si>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</si>
  <si>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</si>
  <si>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</si>
  <si>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</si>
  <si>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</si>
  <si>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</si>
  <si>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</si>
  <si>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</si>
  <si>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</si>
  <si>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</si>
  <si>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</si>
  <si>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</si>
  <si>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</si>
  <si>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</si>
  <si>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</si>
  <si>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</si>
  <si>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</si>
  <si>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</si>
  <si>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</si>
  <si>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</si>
  <si>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</si>
  <si>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</si>
  <si>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</si>
  <si>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</si>
  <si>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</si>
  <si>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</si>
  <si>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</si>
  <si>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</si>
  <si>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</si>
  <si>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</si>
  <si>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</si>
  <si>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</si>
  <si>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</si>
  <si>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</si>
  <si>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</si>
  <si>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</si>
  <si>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</si>
  <si>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</si>
  <si>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</si>
  <si>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</si>
  <si>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</si>
  <si>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</si>
  <si>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</si>
  <si>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</si>
  <si>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</si>
  <si>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</si>
  <si>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</si>
  <si>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</si>
  <si>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</si>
  <si>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</si>
  <si>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</si>
  <si>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</si>
  <si>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</si>
  <si>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</si>
  <si>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</si>
  <si>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</si>
  <si>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</si>
  <si>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</si>
  <si>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</si>
  <si>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</si>
  <si>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</si>
  <si>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</si>
  <si>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</si>
  <si>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</si>
  <si>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</si>
  <si>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</si>
  <si>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</si>
  <si>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</si>
  <si>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</si>
  <si>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</si>
  <si>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</si>
  <si>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</si>
  <si>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</si>
  <si>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</si>
  <si>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</si>
  <si>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</si>
  <si>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</si>
  <si>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</si>
  <si>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</si>
  <si>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</si>
  <si>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</si>
  <si>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</si>
  <si>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</si>
  <si>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</si>
  <si>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</si>
  <si>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</si>
  <si>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</si>
  <si>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</si>
  <si>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</si>
  <si>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</si>
  <si>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</si>
  <si>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</si>
  <si>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</si>
  <si>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</si>
  <si>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</si>
  <si>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</si>
  <si>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</si>
  <si>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</si>
  <si>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</si>
  <si>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</si>
  <si>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</si>
  <si>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</si>
  <si>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</si>
  <si>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</si>
  <si>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</si>
  <si>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</si>
  <si>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</si>
  <si>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</si>
  <si>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</si>
  <si>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</si>
  <si>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</si>
  <si>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</si>
  <si>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</si>
  <si>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</si>
  <si>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</si>
  <si>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</si>
  <si>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</si>
  <si>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</si>
  <si>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</si>
  <si>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</si>
  <si>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</si>
  <si>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</si>
  <si>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</si>
  <si>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</si>
  <si>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</si>
  <si>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</si>
  <si>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</si>
  <si>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</si>
  <si>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</si>
  <si>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</si>
  <si>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</si>
  <si>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</si>
  <si>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</si>
  <si>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</si>
  <si>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</si>
  <si>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</si>
  <si>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</si>
  <si>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</si>
  <si>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</si>
  <si>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</si>
  <si>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</si>
  <si>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</si>
  <si>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</si>
  <si>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</si>
  <si>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</si>
  <si>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</si>
  <si>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</si>
  <si>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</si>
  <si>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</si>
  <si>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</si>
  <si>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</si>
  <si>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</si>
  <si>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</si>
  <si>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</si>
  <si>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</si>
  <si>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</si>
  <si>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</si>
  <si>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</si>
  <si>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</si>
  <si>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</si>
  <si>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</si>
  <si>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</si>
  <si>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</si>
  <si>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</si>
  <si>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</si>
  <si>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</si>
  <si>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</si>
  <si>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</si>
  <si>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</si>
  <si>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</si>
  <si>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</si>
  <si>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</si>
  <si>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</si>
  <si>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</si>
  <si>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</si>
  <si>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</si>
  <si>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</si>
  <si>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</si>
  <si>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</si>
  <si>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</si>
  <si>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</si>
  <si>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</si>
  <si>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</si>
  <si>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</si>
  <si>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</si>
  <si>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</si>
  <si>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</si>
  <si>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</si>
  <si>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</si>
  <si>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</si>
  <si>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</si>
  <si>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</si>
  <si>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</si>
  <si>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</si>
  <si>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</si>
  <si>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</si>
  <si>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</si>
  <si>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</si>
  <si>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</si>
  <si>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</si>
  <si>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</si>
  <si>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</si>
  <si>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</si>
  <si>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</si>
  <si>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</si>
  <si>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</si>
  <si>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</si>
  <si>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</si>
  <si>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</si>
  <si>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</si>
  <si>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</si>
  <si>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</si>
  <si>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</si>
  <si>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</si>
  <si>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</si>
  <si>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</si>
  <si>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</si>
  <si>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</si>
  <si>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</si>
  <si>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</si>
  <si>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</si>
  <si>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</si>
  <si>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</si>
  <si>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</si>
  <si>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</si>
  <si>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</si>
  <si>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</si>
  <si>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</si>
  <si>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</si>
  <si>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</si>
  <si>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</si>
  <si>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</si>
  <si>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</si>
  <si>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</si>
  <si>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</si>
  <si>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</si>
  <si>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</si>
  <si>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</si>
  <si>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</si>
  <si>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</si>
  <si>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</si>
  <si>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</si>
  <si>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</si>
  <si>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</si>
  <si>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</si>
  <si>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</si>
  <si>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</si>
  <si>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</si>
  <si>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</si>
  <si>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</si>
  <si>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</si>
  <si>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</si>
  <si>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</si>
  <si>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</si>
  <si>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</si>
  <si>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</si>
  <si>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</si>
  <si>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</si>
  <si>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</si>
  <si>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</si>
  <si>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</si>
  <si>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</si>
  <si>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</si>
  <si>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</si>
  <si>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</si>
  <si>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</si>
  <si>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</si>
  <si>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</si>
  <si>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</si>
  <si>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</si>
  <si>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</si>
  <si>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</si>
  <si>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</si>
  <si>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</si>
  <si>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</si>
  <si>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</si>
  <si>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</si>
  <si>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</si>
  <si>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</si>
  <si>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</si>
  <si>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</si>
  <si>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</si>
  <si>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</si>
  <si>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</si>
  <si>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</si>
  <si>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</si>
  <si>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</si>
  <si>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</si>
  <si>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</si>
  <si>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</si>
  <si>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</si>
  <si>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</si>
  <si>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</si>
  <si>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</si>
  <si>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</si>
  <si>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</si>
  <si>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</si>
  <si>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</si>
  <si>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</si>
  <si>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</si>
  <si>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</si>
  <si>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</si>
  <si>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</si>
  <si>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</si>
  <si>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</si>
  <si>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</si>
  <si>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</si>
  <si>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</si>
  <si>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</si>
  <si>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</si>
  <si>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</si>
  <si>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</si>
  <si>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</si>
  <si>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</si>
  <si>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</si>
  <si>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</si>
  <si>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</si>
  <si>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</si>
  <si>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</si>
  <si>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</si>
  <si>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</si>
  <si>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</si>
  <si>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</si>
  <si>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</si>
  <si>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</si>
  <si>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</si>
  <si>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</si>
  <si>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</si>
  <si>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</si>
  <si>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</si>
  <si>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</si>
  <si>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</si>
  <si>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</si>
  <si>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</si>
  <si>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</si>
  <si>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</si>
  <si>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</si>
  <si>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</si>
  <si>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</si>
  <si>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</si>
  <si>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</si>
  <si>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</si>
  <si>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</si>
  <si>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</si>
  <si>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</si>
  <si>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</si>
  <si>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</si>
  <si>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</si>
  <si>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</si>
  <si>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</si>
  <si>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</si>
  <si>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</si>
  <si>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</si>
  <si>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</si>
  <si>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</si>
  <si>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</si>
  <si>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</si>
  <si>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</si>
  <si>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</si>
  <si>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</si>
  <si>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</si>
  <si>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</si>
  <si>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</si>
  <si>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</si>
  <si>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</si>
  <si>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</si>
  <si>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</si>
  <si>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</si>
  <si>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</si>
  <si>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</si>
  <si>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</si>
  <si>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</si>
  <si>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</si>
  <si>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</si>
  <si>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</si>
  <si>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</si>
  <si>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</si>
  <si>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</si>
  <si>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</si>
  <si>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</si>
  <si>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</si>
  <si>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</si>
  <si>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</si>
  <si>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</si>
  <si>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</si>
  <si>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</si>
  <si>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</si>
  <si>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</si>
  <si>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</si>
  <si>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</si>
  <si>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</si>
  <si>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</si>
  <si>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</si>
  <si>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</si>
  <si>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</si>
  <si>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</si>
  <si>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</si>
  <si>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</si>
  <si>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</si>
  <si>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</si>
  <si>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</si>
  <si>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</si>
  <si>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</si>
  <si>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</si>
  <si>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</si>
  <si>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</si>
  <si>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</si>
  <si>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</si>
  <si>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</si>
  <si>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</si>
  <si>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</si>
  <si>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</si>
  <si>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</si>
  <si>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</si>
  <si>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</si>
  <si>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</si>
  <si>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</si>
  <si>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</si>
  <si>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</si>
  <si>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</si>
  <si>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</si>
  <si>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</si>
  <si>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</si>
  <si>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</si>
  <si>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</si>
  <si>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</si>
  <si>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</si>
  <si>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</si>
  <si>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</si>
  <si>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</si>
  <si>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</si>
  <si>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</si>
  <si>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</si>
  <si>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</si>
  <si>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</si>
  <si>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</si>
  <si>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</si>
  <si>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</si>
  <si>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</si>
  <si>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</si>
  <si>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</si>
  <si>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</si>
  <si>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</si>
  <si>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</si>
  <si>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</si>
  <si>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</si>
  <si>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</si>
  <si>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</si>
  <si>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</si>
  <si>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</si>
  <si>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</si>
  <si>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</si>
  <si>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</si>
  <si>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</si>
  <si>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</si>
  <si>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</si>
  <si>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</si>
  <si>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</si>
  <si>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</si>
  <si>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</si>
  <si>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</si>
  <si>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</si>
  <si>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</si>
  <si>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</si>
  <si>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</si>
  <si>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</si>
  <si>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</si>
  <si>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</si>
  <si>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</si>
  <si>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</si>
  <si>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</si>
  <si>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</si>
  <si>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</si>
  <si>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</si>
  <si>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</si>
  <si>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</si>
  <si>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</si>
  <si>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</si>
  <si>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</si>
  <si>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</si>
  <si>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</si>
  <si>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</si>
  <si>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</si>
  <si>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</si>
  <si>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</si>
  <si>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</si>
  <si>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</si>
  <si>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</si>
  <si>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</si>
  <si>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</si>
  <si>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</si>
  <si>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</si>
  <si>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</si>
  <si>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</si>
  <si>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</si>
  <si>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</si>
  <si>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</si>
  <si>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</si>
  <si>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</si>
  <si>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</si>
  <si>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</si>
  <si>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</si>
  <si>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</si>
  <si>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</si>
  <si>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</si>
  <si>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</si>
  <si>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</si>
  <si>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</si>
  <si>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</si>
  <si>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</si>
  <si>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</si>
  <si>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</si>
  <si>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</si>
  <si>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</si>
  <si>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</si>
  <si>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</si>
  <si>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</si>
  <si>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</si>
  <si>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</si>
  <si>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</si>
  <si>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</si>
  <si>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</si>
  <si>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</si>
  <si>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</si>
  <si>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</si>
  <si>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</si>
  <si>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</si>
  <si>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</si>
  <si>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</si>
  <si>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</si>
  <si>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</si>
  <si>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</si>
  <si>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</si>
  <si>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</si>
  <si>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</si>
  <si>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</si>
  <si>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</si>
  <si>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</si>
  <si>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</si>
  <si>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</si>
  <si>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</si>
  <si>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</si>
  <si>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</si>
  <si>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</si>
  <si>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</si>
  <si>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</si>
  <si>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</si>
  <si>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</si>
  <si>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</si>
  <si>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</si>
  <si>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</si>
  <si>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</si>
  <si>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</si>
  <si>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</si>
  <si>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</si>
  <si>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</si>
  <si>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</si>
  <si>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</si>
  <si>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</si>
  <si>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</si>
  <si>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</si>
  <si>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</si>
  <si>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</si>
  <si>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</si>
  <si>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</si>
  <si>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</si>
  <si>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</si>
  <si>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</si>
  <si>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</si>
  <si>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</si>
  <si>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</si>
  <si>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</si>
  <si>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</si>
  <si>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</si>
  <si>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</si>
  <si>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</si>
  <si>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</si>
  <si>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</si>
  <si>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</si>
  <si>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</si>
  <si>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</si>
  <si>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</si>
  <si>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</si>
  <si>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</si>
  <si>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</si>
  <si>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</si>
  <si>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</si>
  <si>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</si>
  <si>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</si>
  <si>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</si>
  <si>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</si>
  <si>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</si>
  <si>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</si>
  <si>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</si>
  <si>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</si>
  <si>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</si>
  <si>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</si>
  <si>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</si>
  <si>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</si>
  <si>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</si>
  <si>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</si>
  <si>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</si>
  <si>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</si>
  <si>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</si>
  <si>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</si>
  <si>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</si>
  <si>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</si>
  <si>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</si>
  <si>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</si>
  <si>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</si>
  <si>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</si>
  <si>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</si>
  <si>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</si>
  <si>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</si>
  <si>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</si>
  <si>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</si>
  <si>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</si>
  <si>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</si>
  <si>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</si>
  <si>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</si>
  <si>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</si>
  <si>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</si>
  <si>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</si>
  <si>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</si>
  <si>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</si>
  <si>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</si>
  <si>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</si>
  <si>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</si>
  <si>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</si>
  <si>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</si>
  <si>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</si>
  <si>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</si>
  <si>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</si>
  <si>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</si>
  <si>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</si>
  <si>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</si>
  <si>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</si>
  <si>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</si>
  <si>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</si>
  <si>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</si>
  <si>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</si>
  <si>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</si>
  <si>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</si>
  <si>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</si>
  <si>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</si>
  <si>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</si>
  <si>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</si>
  <si>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</si>
  <si>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</si>
  <si>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</si>
  <si>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</si>
  <si>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</si>
  <si>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</si>
  <si>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</si>
  <si>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</si>
  <si>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</si>
  <si>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</si>
  <si>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</si>
  <si>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</si>
  <si>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</si>
  <si>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</si>
  <si>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</si>
  <si>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</si>
  <si>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</si>
  <si>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</si>
  <si>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</si>
  <si>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</si>
  <si>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</si>
  <si>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</si>
  <si>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</si>
  <si>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</si>
  <si>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</si>
  <si>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</si>
  <si>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</si>
  <si>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</si>
  <si>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</si>
  <si>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</si>
  <si>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</si>
  <si>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</si>
  <si>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</si>
  <si>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</si>
  <si>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</si>
  <si>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</si>
  <si>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</si>
  <si>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</si>
  <si>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</si>
  <si>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</si>
  <si>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</si>
  <si>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</si>
  <si>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</si>
  <si>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</si>
  <si>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</si>
  <si>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</si>
  <si>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</si>
  <si>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</si>
  <si>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</si>
  <si>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</si>
  <si>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</si>
  <si>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</si>
  <si>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</si>
  <si>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</si>
  <si>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</si>
  <si>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</si>
  <si>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</si>
  <si>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</si>
  <si>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</si>
  <si>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</si>
  <si>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</si>
  <si>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</si>
  <si>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</si>
  <si>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</si>
  <si>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</si>
  <si>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</si>
  <si>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</si>
  <si>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</si>
  <si>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</si>
  <si>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</si>
  <si>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</si>
  <si>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</si>
  <si>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</si>
  <si>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</si>
  <si>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</si>
  <si>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</si>
  <si>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</si>
  <si>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</si>
  <si>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</si>
  <si>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</si>
  <si>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</si>
  <si>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</si>
  <si>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</si>
  <si>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</si>
  <si>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</si>
  <si>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</si>
  <si>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</si>
  <si>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</si>
  <si>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</si>
  <si>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</si>
  <si>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</si>
  <si>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</si>
  <si>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</si>
  <si>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</si>
  <si>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</si>
  <si>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</si>
  <si>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</si>
  <si>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</si>
  <si>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</si>
  <si>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</si>
  <si>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</si>
  <si>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</si>
  <si>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</si>
  <si>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</si>
  <si>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</si>
  <si>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</si>
  <si>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</si>
  <si>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</si>
  <si>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</si>
  <si>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</si>
  <si>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</si>
  <si>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</si>
  <si>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</si>
  <si>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</si>
  <si>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</si>
  <si>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</si>
  <si>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</si>
  <si>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</si>
  <si>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</si>
  <si>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</si>
  <si>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</si>
  <si>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</si>
  <si>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</si>
  <si>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</si>
  <si>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</si>
  <si>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</si>
  <si>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</si>
  <si>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</si>
  <si>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</si>
  <si>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</si>
  <si>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</si>
  <si>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</si>
  <si>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</si>
  <si>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</si>
  <si>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</si>
  <si>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</si>
  <si>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</si>
  <si>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</si>
  <si>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</si>
  <si>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</si>
  <si>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</si>
  <si>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</si>
  <si>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</si>
  <si>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</si>
  <si>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</si>
  <si>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</si>
  <si>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</si>
  <si>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</si>
  <si>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</si>
  <si>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</si>
  <si>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</si>
  <si>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</si>
  <si>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</si>
  <si>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</si>
  <si>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</si>
  <si>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</si>
  <si>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</si>
  <si>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</si>
  <si>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</si>
  <si>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</si>
  <si>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</si>
  <si>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</si>
  <si>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</si>
  <si>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</si>
  <si>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</si>
  <si>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</si>
  <si>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</si>
  <si>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</si>
  <si>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</si>
  <si>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</si>
  <si>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</si>
  <si>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</si>
  <si>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</si>
  <si>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</si>
  <si>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</si>
  <si>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</si>
  <si>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</si>
  <si>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</si>
  <si>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</si>
  <si>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</si>
  <si>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</si>
  <si>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</si>
  <si>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</si>
  <si>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</si>
  <si>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</si>
  <si>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</si>
  <si>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</si>
  <si>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</si>
  <si>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</si>
  <si>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</si>
  <si>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</si>
  <si>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</si>
  <si>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</si>
  <si>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</si>
  <si>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</si>
  <si>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</si>
  <si>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</si>
  <si>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</si>
  <si>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</si>
  <si>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</si>
  <si>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</si>
  <si>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</si>
  <si>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</si>
  <si>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</si>
  <si>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</si>
  <si>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</si>
  <si>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</si>
  <si>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</si>
  <si>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</si>
  <si>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</si>
  <si>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</si>
  <si>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</si>
  <si>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</si>
  <si>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</si>
  <si>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</si>
  <si>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</si>
  <si>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</si>
  <si>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</si>
  <si>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</si>
  <si>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</si>
  <si>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</si>
  <si>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</si>
  <si>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</si>
  <si>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</si>
  <si>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</si>
  <si>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</si>
  <si>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</si>
  <si>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</si>
  <si>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</si>
  <si>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</si>
  <si>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</si>
  <si>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</si>
  <si>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</si>
  <si>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</si>
  <si>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</si>
  <si>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</si>
  <si>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</si>
  <si>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</si>
  <si>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</si>
  <si>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</si>
  <si>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</si>
  <si>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</si>
  <si>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</si>
  <si>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</si>
  <si>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</si>
  <si>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</si>
  <si>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</si>
  <si>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</si>
  <si>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</si>
  <si>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</si>
  <si>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</si>
  <si>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</si>
  <si>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</si>
  <si>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</si>
  <si>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</si>
  <si>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</si>
  <si>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</si>
  <si>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</si>
  <si>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</si>
  <si>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</si>
  <si>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</si>
  <si>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</si>
  <si>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</si>
  <si>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</si>
  <si>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</si>
  <si>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</si>
  <si>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</si>
  <si>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</si>
  <si>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</si>
  <si>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</si>
  <si>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</si>
  <si>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</si>
  <si>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</si>
  <si>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</si>
  <si>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</si>
  <si>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</si>
  <si>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</si>
  <si>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</si>
  <si>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</si>
  <si>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</si>
  <si>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</si>
  <si>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</si>
  <si>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</si>
  <si>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</si>
  <si>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</si>
  <si>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</si>
  <si>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</si>
  <si>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</si>
  <si>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</si>
  <si>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</si>
  <si>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</si>
  <si>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</si>
  <si>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</si>
  <si>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</si>
  <si>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</si>
  <si>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</si>
  <si>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</si>
  <si>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</si>
  <si>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</si>
  <si>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</si>
  <si>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</si>
  <si>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</si>
  <si>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</si>
  <si>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</si>
  <si>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</si>
  <si>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</si>
  <si>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</si>
  <si>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</si>
  <si>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</si>
  <si>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</si>
  <si>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</si>
  <si>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</si>
  <si>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</si>
  <si>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</si>
  <si>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</si>
  <si>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</si>
  <si>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</si>
  <si>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</si>
  <si>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</si>
  <si>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</si>
  <si>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</si>
  <si>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</si>
  <si>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</si>
  <si>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</si>
  <si>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</si>
  <si>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</si>
  <si>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</si>
  <si>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</si>
  <si>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</si>
  <si>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</si>
  <si>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</si>
  <si>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</si>
  <si>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</si>
  <si>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</si>
  <si>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</si>
  <si>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</si>
  <si>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</si>
  <si>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</si>
  <si>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</si>
  <si>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</si>
  <si>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</si>
  <si>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</si>
  <si>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</si>
  <si>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</si>
  <si>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</si>
  <si>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</si>
  <si>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</si>
  <si>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</si>
  <si>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</si>
  <si>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</si>
  <si>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</si>
  <si>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</si>
  <si>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</si>
  <si>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</si>
  <si>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</si>
  <si>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</si>
  <si>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</si>
  <si>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</si>
  <si>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</si>
  <si>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</si>
  <si>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</si>
  <si>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</si>
  <si>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</si>
  <si>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</si>
  <si>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</si>
  <si>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</si>
  <si>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</si>
  <si>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</si>
  <si>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</si>
  <si>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</si>
  <si>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</si>
  <si>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</si>
  <si>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</si>
  <si>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</si>
  <si>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</si>
  <si>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</si>
  <si>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</si>
  <si>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</si>
  <si>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</si>
  <si>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</si>
  <si>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</si>
  <si>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</si>
  <si>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</si>
  <si>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</si>
  <si>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</si>
  <si>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</si>
  <si>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</si>
  <si>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</si>
  <si>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</si>
  <si>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</si>
  <si>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</si>
  <si>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</si>
  <si>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</si>
  <si>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</si>
  <si>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</si>
  <si>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</si>
  <si>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</si>
  <si>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</si>
  <si>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</si>
  <si>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</si>
  <si>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</si>
  <si>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</si>
  <si>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</si>
  <si>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</si>
  <si>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</si>
  <si>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</si>
  <si>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</si>
  <si>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</si>
  <si>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</si>
  <si>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</si>
  <si>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</si>
  <si>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</si>
  <si>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</si>
  <si>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</si>
  <si>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</si>
  <si>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</si>
  <si>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</si>
  <si>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</si>
  <si>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</si>
  <si>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</si>
  <si>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</si>
  <si>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</si>
  <si>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</si>
  <si>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</si>
  <si>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</si>
  <si>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</si>
  <si>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</si>
  <si>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</si>
  <si>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</si>
  <si>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</si>
  <si>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</si>
  <si>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</si>
  <si>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</si>
  <si>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</si>
  <si>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</si>
  <si>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</si>
  <si>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</si>
  <si>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</si>
  <si>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</si>
  <si>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</si>
  <si>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</si>
  <si>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</si>
  <si>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</si>
  <si>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</si>
  <si>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</si>
  <si>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</si>
  <si>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</si>
  <si>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</si>
  <si>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</si>
  <si>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</si>
  <si>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</si>
  <si>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</si>
  <si>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</si>
  <si>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</si>
  <si>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</si>
  <si>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</si>
  <si>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</si>
  <si>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</si>
  <si>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</si>
  <si>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</si>
  <si>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</si>
  <si>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</si>
  <si>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</si>
  <si>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</si>
  <si>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</si>
  <si>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</si>
  <si>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</si>
  <si>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</si>
  <si>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</si>
  <si>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</si>
  <si>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</si>
  <si>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</si>
  <si>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</si>
  <si>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</si>
  <si>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</si>
  <si>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</si>
  <si>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</si>
  <si>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</si>
  <si>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</si>
  <si>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</si>
  <si>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</si>
  <si>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</si>
  <si>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</si>
  <si>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</si>
  <si>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</si>
  <si>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</si>
  <si>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</si>
  <si>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</si>
  <si>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</si>
  <si>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</si>
  <si>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</si>
  <si>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</si>
  <si>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</si>
  <si>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</si>
  <si>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</si>
  <si>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</si>
  <si>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</si>
  <si>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</si>
  <si>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</si>
  <si>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</si>
  <si>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</si>
  <si>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</si>
  <si>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</si>
  <si>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</si>
  <si>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</si>
  <si>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</si>
  <si>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</si>
  <si>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</si>
  <si>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</si>
  <si>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</si>
  <si>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</si>
  <si>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</si>
  <si>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</si>
  <si>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</si>
  <si>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</si>
  <si>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</si>
  <si>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</si>
  <si>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</si>
  <si>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</si>
  <si>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</si>
  <si>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</si>
  <si>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</si>
  <si>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</si>
  <si>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</si>
  <si>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</si>
  <si>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</si>
  <si>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</si>
  <si>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</si>
  <si>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</si>
  <si>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</si>
  <si>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</si>
  <si>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</si>
  <si>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</si>
  <si>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</si>
  <si>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</si>
  <si>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</si>
  <si>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</si>
  <si>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</si>
  <si>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</si>
  <si>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</si>
  <si>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</si>
  <si>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</si>
  <si>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</si>
  <si>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</si>
  <si>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</si>
  <si>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</si>
  <si>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</si>
  <si>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</si>
  <si>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</si>
  <si>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</si>
  <si>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</si>
  <si>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</si>
  <si>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</si>
  <si>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</si>
  <si>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</si>
  <si>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</si>
  <si>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</si>
  <si>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</si>
  <si>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</si>
  <si>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</si>
  <si>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</si>
  <si>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</si>
  <si>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</si>
  <si>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</si>
  <si>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</si>
  <si>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</si>
  <si>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</si>
  <si>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</si>
  <si>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</si>
  <si>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</si>
  <si>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</si>
  <si>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</si>
  <si>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</si>
  <si>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</si>
  <si>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</si>
  <si>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</si>
  <si>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</si>
  <si>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</si>
  <si>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</si>
  <si>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</si>
  <si>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</si>
  <si>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</si>
  <si>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</si>
  <si>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</si>
  <si>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</si>
  <si>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</si>
  <si>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</si>
  <si>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</si>
  <si>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</si>
  <si>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</si>
  <si>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</si>
  <si>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</si>
  <si>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</si>
  <si>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</si>
  <si>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</si>
  <si>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</si>
  <si>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</si>
  <si>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</si>
  <si>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</si>
  <si>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</si>
  <si>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</si>
  <si>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</si>
  <si>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</si>
  <si>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</si>
  <si>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</si>
  <si>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</si>
  <si>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</si>
  <si>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</si>
  <si>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</si>
  <si>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</si>
  <si>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</si>
  <si>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</si>
  <si>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</si>
  <si>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</si>
  <si>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</si>
  <si>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</si>
  <si>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</si>
  <si>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</si>
  <si>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</si>
  <si>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</si>
  <si>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</si>
  <si>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</si>
  <si>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</si>
  <si>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</si>
  <si>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</si>
  <si>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</si>
  <si>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</si>
  <si>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</si>
  <si>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</si>
  <si>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</si>
  <si>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</si>
  <si>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</si>
  <si>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</si>
  <si>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</si>
  <si>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</si>
  <si>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</si>
  <si>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</si>
  <si>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</si>
  <si>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</si>
  <si>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</si>
  <si>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</si>
  <si>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</si>
  <si>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</si>
  <si>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</si>
  <si>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</si>
  <si>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</si>
  <si>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</si>
  <si>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</si>
  <si>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</si>
  <si>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</si>
  <si>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</si>
  <si>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</si>
  <si>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</si>
  <si>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</si>
  <si>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</si>
  <si>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</si>
  <si>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</si>
  <si>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</si>
  <si>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</si>
  <si>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</si>
  <si>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</si>
  <si>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</si>
  <si>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</si>
  <si>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</si>
  <si>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</si>
  <si>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</si>
  <si>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</si>
  <si>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</si>
  <si>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</si>
  <si>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</si>
  <si>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</si>
  <si>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</si>
  <si>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</si>
  <si>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</si>
  <si>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</si>
  <si>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</si>
  <si>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</si>
  <si>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</si>
  <si>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</si>
  <si>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</si>
  <si>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</si>
  <si>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</si>
  <si>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</si>
  <si>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</si>
  <si>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</si>
  <si>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</si>
  <si>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</si>
  <si>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</si>
  <si>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</si>
  <si>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</si>
  <si>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</si>
  <si>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</si>
  <si>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</si>
  <si>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</si>
  <si>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</si>
  <si>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</si>
  <si>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</si>
  <si>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</si>
  <si>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</si>
  <si>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</si>
  <si>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</si>
  <si>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</si>
  <si>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</si>
  <si>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</si>
  <si>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</si>
  <si>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</si>
  <si>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</si>
  <si>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</si>
  <si>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</si>
  <si>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</si>
  <si>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</si>
  <si>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</si>
  <si>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</si>
  <si>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</si>
  <si>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</si>
  <si>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</si>
  <si>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</si>
  <si>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</si>
  <si>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</si>
  <si>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</si>
  <si>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</si>
  <si>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</si>
  <si>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</si>
  <si>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</si>
  <si>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</si>
  <si>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</si>
  <si>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</si>
  <si>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</si>
  <si>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</si>
  <si>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</si>
  <si>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</si>
  <si>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</si>
  <si>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</si>
  <si>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</si>
  <si>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</si>
  <si>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</si>
  <si>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</si>
  <si>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</si>
  <si>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</si>
  <si>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</si>
  <si>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</si>
  <si>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</si>
  <si>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</si>
  <si>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</si>
  <si>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</si>
  <si>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</si>
  <si>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</si>
  <si>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</si>
  <si>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</si>
  <si>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</si>
  <si>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</si>
  <si>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</si>
  <si>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</si>
  <si>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</si>
  <si>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</si>
  <si>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</si>
  <si>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</si>
  <si>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</si>
  <si>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</si>
  <si>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</si>
  <si>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</si>
  <si>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</si>
  <si>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</si>
  <si>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</si>
  <si>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</si>
  <si>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</si>
  <si>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</si>
  <si>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</si>
  <si>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</si>
  <si>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</si>
  <si>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</si>
  <si>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</si>
  <si>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</si>
  <si>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</si>
  <si>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</si>
  <si>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</si>
  <si>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</si>
  <si>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</si>
  <si>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</si>
  <si>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</si>
  <si>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</si>
  <si>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</si>
  <si>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</si>
  <si>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</si>
  <si>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</si>
  <si>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</si>
  <si>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</si>
  <si>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</si>
  <si>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</si>
  <si>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</si>
  <si>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</si>
  <si>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</si>
  <si>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</si>
  <si>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</si>
  <si>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</si>
  <si>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</si>
  <si>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</si>
  <si>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</si>
  <si>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</si>
  <si>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</si>
  <si>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</si>
  <si>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</si>
  <si>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</si>
  <si>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</si>
  <si>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</si>
  <si>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</si>
  <si>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</si>
  <si>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</si>
  <si>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</si>
  <si>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</si>
  <si>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</si>
  <si>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</si>
  <si>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</si>
  <si>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</si>
  <si>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</si>
  <si>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</si>
  <si>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</si>
  <si>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</si>
  <si>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</si>
  <si>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</si>
  <si>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</si>
  <si>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</si>
  <si>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</si>
  <si>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</si>
  <si>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</si>
  <si>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</si>
  <si>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</si>
  <si>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</si>
  <si>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</si>
  <si>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</si>
  <si>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</si>
  <si>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</si>
  <si>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</si>
  <si>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</si>
  <si>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</si>
  <si>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</si>
  <si>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</si>
  <si>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</si>
  <si>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</si>
  <si>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</si>
  <si>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</si>
  <si>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</si>
  <si>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</si>
  <si>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</si>
  <si>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</si>
  <si>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</si>
  <si>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</si>
  <si>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</si>
  <si>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</si>
  <si>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</si>
  <si>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</si>
  <si>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</si>
  <si>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</si>
  <si>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</si>
  <si>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</si>
  <si>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</si>
  <si>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</si>
  <si>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</si>
  <si>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</si>
  <si>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</si>
  <si>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</si>
  <si>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</si>
  <si>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</si>
  <si>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</si>
  <si>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</si>
  <si>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</si>
  <si>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</si>
  <si>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</si>
  <si>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</si>
  <si>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</si>
  <si>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</si>
  <si>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</si>
  <si>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</si>
  <si>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</si>
  <si>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</si>
  <si>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</si>
  <si>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</si>
  <si>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</si>
  <si>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</si>
  <si>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</si>
  <si>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</si>
  <si>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</si>
  <si>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</si>
  <si>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</si>
  <si>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</si>
  <si>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</si>
  <si>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</si>
  <si>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</si>
  <si>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</si>
  <si>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</si>
  <si>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</si>
  <si>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</si>
  <si>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</si>
  <si>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</si>
  <si>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</si>
  <si>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</si>
  <si>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</si>
  <si>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</si>
  <si>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</si>
  <si>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</si>
  <si>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</si>
  <si>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</si>
  <si>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</si>
  <si>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</si>
  <si>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</si>
  <si>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</si>
  <si>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</si>
  <si>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</si>
  <si>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</si>
  <si>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</si>
  <si>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</si>
  <si>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</si>
  <si>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</si>
  <si>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</si>
  <si>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</si>
  <si>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</si>
  <si>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</si>
  <si>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</si>
  <si>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</si>
  <si>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</si>
  <si>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</si>
  <si>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</si>
  <si>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</si>
  <si>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</si>
  <si>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</si>
  <si>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</si>
  <si>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</si>
  <si>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</si>
  <si>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</si>
  <si>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</si>
  <si>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</si>
  <si>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</si>
  <si>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</si>
  <si>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</si>
  <si>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</si>
  <si>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</si>
  <si>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</si>
  <si>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</si>
  <si>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</si>
  <si>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</si>
  <si>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</si>
  <si>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</si>
  <si>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</si>
  <si>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</si>
  <si>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</si>
  <si>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</si>
  <si>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</si>
  <si>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</si>
  <si>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</si>
  <si>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</si>
  <si>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</si>
  <si>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</si>
  <si>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</si>
  <si>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</si>
  <si>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</si>
  <si>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</si>
  <si>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</si>
  <si>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</si>
  <si>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</si>
  <si>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</si>
  <si>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</si>
  <si>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</si>
  <si>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</si>
  <si>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</si>
  <si>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</si>
  <si>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</si>
  <si>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</si>
  <si>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</si>
  <si>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</si>
  <si>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</si>
  <si>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</si>
  <si>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</si>
  <si>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</si>
  <si>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</si>
  <si>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</si>
  <si>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</si>
  <si>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</si>
  <si>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</si>
  <si>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</si>
  <si>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</si>
  <si>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</si>
  <si>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</si>
  <si>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</si>
  <si>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</si>
  <si>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</si>
  <si>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</si>
  <si>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</si>
  <si>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</si>
  <si>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</si>
  <si>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</si>
  <si>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</si>
  <si>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</si>
  <si>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</si>
  <si>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</si>
  <si>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</si>
  <si>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</si>
  <si>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</si>
  <si>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</si>
  <si>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</si>
  <si>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</si>
  <si>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</si>
  <si>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</si>
  <si>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</si>
  <si>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</si>
  <si>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</si>
  <si>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</si>
  <si>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</si>
  <si>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</si>
  <si>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</si>
  <si>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</si>
  <si>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</si>
  <si>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</si>
  <si>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</si>
  <si>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</si>
  <si>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</si>
  <si>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</si>
  <si>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</si>
  <si>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</si>
  <si>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</si>
  <si>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</si>
  <si>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</si>
  <si>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</si>
  <si>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</si>
  <si>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</si>
  <si>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</si>
  <si>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</si>
  <si>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</si>
  <si>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</si>
  <si>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</si>
  <si>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</si>
  <si>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</si>
  <si>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</si>
  <si>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</si>
  <si>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</si>
  <si>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</si>
  <si>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</si>
  <si>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</si>
  <si>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</si>
  <si>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</si>
  <si>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</si>
  <si>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</si>
  <si>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</si>
  <si>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</si>
  <si>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</si>
  <si>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</si>
  <si>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</si>
  <si>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</si>
  <si>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</si>
  <si>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</si>
  <si>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</si>
  <si>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</si>
  <si>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</si>
  <si>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</si>
  <si>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</si>
  <si>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</si>
  <si>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</si>
  <si>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</si>
  <si>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</si>
  <si>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</si>
  <si>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</si>
  <si>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</si>
  <si>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</si>
  <si>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</si>
  <si>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</si>
  <si>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</si>
  <si>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</si>
  <si>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</si>
  <si>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</si>
  <si>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</si>
  <si>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</si>
  <si>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</si>
  <si>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</si>
  <si>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</si>
  <si>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</si>
  <si>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</si>
  <si>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</si>
  <si>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</si>
  <si>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</si>
  <si>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</si>
  <si>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</si>
  <si>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</si>
  <si>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</si>
  <si>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</si>
  <si>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</si>
  <si>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</si>
  <si>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</si>
  <si>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</si>
  <si>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</si>
  <si>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</si>
  <si>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</si>
  <si>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</si>
  <si>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</si>
  <si>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</si>
  <si>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</si>
  <si>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</si>
  <si>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</si>
  <si>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</si>
  <si>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</si>
  <si>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</si>
  <si>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</si>
  <si>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</si>
  <si>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</si>
  <si>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</si>
  <si>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</si>
  <si>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</si>
  <si>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</si>
  <si>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</si>
  <si>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</si>
  <si>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</si>
  <si>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</si>
  <si>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</si>
  <si>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</si>
  <si>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</si>
  <si>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</si>
  <si>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</si>
  <si>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</si>
  <si>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</si>
  <si>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</si>
  <si>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</si>
  <si>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</si>
  <si>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</si>
  <si>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</si>
  <si>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</si>
  <si>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</si>
  <si>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</si>
  <si>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</si>
  <si>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</si>
  <si>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</si>
  <si>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</si>
  <si>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</si>
  <si>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</si>
  <si>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</si>
  <si>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</si>
  <si>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</si>
  <si>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</si>
  <si>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</si>
  <si>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</si>
  <si>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</si>
  <si>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</si>
  <si>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</si>
  <si>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</si>
  <si>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</si>
  <si>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</si>
  <si>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</si>
  <si>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</si>
  <si>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</si>
  <si>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</si>
  <si>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</si>
  <si>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</si>
  <si>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</si>
  <si>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</si>
  <si>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</si>
  <si>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</si>
  <si>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</si>
  <si>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</si>
  <si>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</si>
  <si>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</si>
  <si>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</si>
  <si>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</si>
  <si>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</si>
  <si>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</si>
  <si>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</si>
  <si>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</si>
  <si>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</si>
  <si>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</si>
  <si>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</si>
  <si>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</si>
  <si>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</si>
  <si>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</si>
  <si>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</si>
  <si>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</si>
  <si>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</si>
  <si>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</si>
  <si>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</si>
  <si>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</si>
  <si>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</si>
  <si>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</si>
  <si>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</si>
  <si>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</si>
  <si>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</si>
  <si>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</si>
  <si>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</si>
  <si>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</si>
  <si>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</si>
  <si>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</si>
  <si>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</si>
  <si>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</si>
  <si>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</si>
  <si>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</si>
  <si>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</si>
  <si>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</si>
  <si>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</si>
  <si>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</si>
  <si>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</si>
  <si>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</si>
  <si>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</si>
  <si>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</si>
  <si>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</si>
  <si>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</si>
  <si>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</si>
  <si>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</si>
  <si>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</si>
  <si>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</si>
  <si>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</si>
  <si>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</si>
  <si>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</si>
  <si>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</si>
  <si>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</si>
  <si>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</si>
  <si>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</si>
  <si>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</si>
  <si>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</si>
  <si>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</si>
  <si>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</si>
  <si>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</si>
  <si>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</si>
  <si>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</si>
  <si>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</si>
  <si>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</si>
  <si>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</si>
  <si>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</si>
  <si>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</si>
  <si>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</si>
  <si>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</si>
  <si>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</si>
  <si>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</si>
  <si>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</si>
  <si>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</si>
  <si>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</si>
  <si>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</si>
  <si>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</si>
  <si>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</si>
  <si>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</si>
  <si>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</si>
  <si>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</si>
  <si>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</si>
  <si>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</si>
  <si>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</si>
  <si>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</si>
  <si>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</si>
  <si>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</si>
  <si>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</si>
  <si>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</si>
  <si>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</si>
  <si>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</si>
  <si>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</si>
  <si>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</si>
  <si>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</si>
  <si>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</si>
  <si>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</si>
  <si>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</si>
  <si>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</si>
  <si>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</si>
  <si>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</si>
  <si>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</si>
  <si>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</si>
  <si>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</si>
  <si>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</si>
  <si>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</si>
  <si>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</si>
  <si>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</si>
  <si>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</si>
  <si>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</si>
  <si>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</si>
  <si>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</si>
  <si>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</si>
  <si>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</si>
  <si>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</si>
  <si>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</si>
  <si>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</si>
  <si>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</si>
  <si>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</si>
  <si>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</si>
  <si>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</si>
  <si>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</si>
  <si>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</si>
  <si>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</si>
  <si>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</si>
  <si>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</si>
  <si>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</si>
  <si>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</si>
  <si>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</si>
  <si>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</si>
  <si>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</si>
  <si>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</si>
  <si>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</si>
  <si>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</si>
  <si>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</si>
  <si>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</si>
  <si>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</si>
  <si>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</si>
  <si>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</si>
  <si>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</si>
  <si>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</si>
  <si>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</si>
  <si>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</si>
  <si>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</si>
  <si>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</si>
  <si>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</si>
  <si>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</si>
  <si>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</si>
  <si>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</si>
  <si>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</si>
  <si>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</si>
  <si>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</si>
  <si>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</si>
  <si>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</si>
  <si>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</si>
  <si>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</si>
  <si>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</si>
  <si>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</si>
  <si>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</si>
  <si>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</si>
  <si>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</si>
  <si>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</si>
  <si>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</si>
  <si>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</si>
  <si>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</si>
  <si>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</si>
  <si>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</si>
  <si>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</si>
  <si>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</si>
  <si>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</si>
  <si>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</si>
  <si>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</si>
  <si>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</si>
  <si>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</si>
  <si>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</si>
  <si>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</si>
  <si>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</si>
  <si>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</si>
  <si>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</si>
  <si>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</si>
  <si>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</si>
  <si>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</si>
  <si>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</si>
  <si>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</si>
  <si>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</si>
  <si>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</si>
  <si>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</si>
  <si>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</si>
  <si>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</si>
  <si>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</si>
  <si>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</si>
  <si>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</si>
  <si>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</si>
  <si>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</si>
  <si>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</si>
  <si>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</si>
  <si>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</si>
  <si>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</si>
  <si>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</si>
  <si>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</si>
  <si>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</si>
  <si>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</si>
  <si>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</si>
  <si>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</si>
  <si>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</si>
  <si>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</si>
  <si>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</si>
  <si>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</si>
  <si>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</si>
  <si>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</si>
  <si>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</si>
  <si>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</si>
  <si>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</si>
  <si>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</si>
  <si>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</si>
  <si>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</si>
  <si>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</si>
  <si>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</si>
  <si>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</si>
  <si>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</si>
  <si>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</si>
  <si>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</si>
  <si>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</si>
  <si>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</si>
  <si>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</si>
  <si>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</si>
  <si>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</si>
  <si>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</si>
  <si>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</si>
  <si>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</si>
  <si>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</si>
  <si>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</si>
  <si>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</si>
  <si>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</si>
  <si>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</si>
  <si>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</si>
  <si>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</si>
  <si>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</si>
  <si>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</si>
  <si>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</si>
  <si>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</si>
  <si>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</si>
  <si>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</si>
  <si>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</si>
  <si>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</si>
  <si>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</si>
  <si>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</si>
  <si>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</si>
  <si>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</si>
  <si>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</si>
  <si>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</si>
  <si>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</si>
  <si>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</si>
  <si>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</si>
  <si>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</si>
  <si>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</si>
  <si>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</si>
  <si>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</si>
  <si>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</si>
  <si>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</si>
  <si>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</si>
  <si>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</si>
  <si>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</si>
  <si>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</si>
  <si>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</si>
  <si>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</si>
  <si>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</si>
  <si>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</si>
  <si>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</si>
  <si>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</si>
  <si>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</si>
  <si>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</si>
  <si>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</si>
  <si>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</si>
  <si>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</si>
  <si>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</si>
  <si>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</si>
  <si>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</si>
  <si>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</si>
  <si>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</si>
  <si>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</si>
  <si>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</si>
  <si>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</si>
  <si>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</si>
  <si>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</si>
  <si>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</si>
  <si>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</si>
  <si>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</si>
  <si>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</si>
  <si>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</si>
  <si>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</si>
  <si>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</si>
  <si>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</si>
  <si>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</si>
  <si>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</si>
  <si>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</si>
  <si>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</si>
  <si>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</si>
  <si>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</si>
  <si>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</si>
  <si>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</si>
  <si>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</si>
  <si>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</si>
  <si>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</si>
  <si>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</si>
  <si>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</si>
  <si>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</si>
  <si>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</si>
  <si>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</si>
  <si>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</si>
  <si>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</si>
  <si>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</si>
  <si>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</si>
  <si>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</si>
  <si>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</si>
  <si>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</si>
  <si>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</si>
  <si>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</si>
  <si>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</si>
  <si>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</si>
  <si>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</si>
  <si>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</si>
  <si>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</si>
  <si>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</si>
  <si>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</si>
  <si>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</si>
  <si>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</si>
  <si>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</si>
  <si>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</si>
  <si>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</si>
  <si>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</si>
  <si>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</si>
  <si>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</si>
  <si>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</si>
  <si>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</si>
  <si>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</si>
  <si>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</si>
  <si>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</si>
  <si>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</si>
  <si>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</si>
  <si>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</si>
  <si>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</si>
  <si>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</si>
  <si>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</si>
  <si>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</si>
  <si>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</si>
  <si>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</si>
  <si>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</si>
  <si>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</si>
  <si>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</si>
  <si>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</si>
  <si>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</si>
  <si>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</si>
  <si>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</si>
  <si>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</si>
  <si>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</si>
  <si>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</si>
  <si>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</si>
  <si>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</si>
  <si>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</si>
  <si>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</si>
  <si>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</si>
  <si>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</si>
  <si>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</si>
  <si>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</si>
  <si>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</si>
  <si>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</si>
  <si>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</si>
  <si>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</si>
  <si>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</si>
  <si>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</si>
  <si>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</si>
  <si>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</si>
  <si>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</si>
  <si>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</si>
  <si>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</si>
  <si>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</si>
  <si>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</si>
  <si>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</si>
  <si>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</si>
  <si>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</si>
  <si>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</si>
  <si>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</si>
  <si>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</si>
  <si>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</si>
  <si>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</si>
  <si>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</si>
  <si>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</si>
  <si>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</si>
  <si>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</si>
  <si>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</si>
  <si>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</si>
  <si>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</si>
  <si>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</si>
  <si>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</si>
  <si>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</si>
  <si>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</si>
  <si>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</si>
  <si>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</si>
  <si>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</si>
  <si>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</si>
  <si>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</si>
  <si>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</si>
  <si>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</si>
  <si>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</si>
  <si>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</si>
  <si>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</si>
  <si>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</si>
  <si>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</si>
  <si>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</si>
  <si>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</si>
  <si>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</si>
  <si>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</si>
  <si>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</si>
  <si>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</si>
  <si>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</si>
  <si>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</si>
  <si>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</si>
  <si>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</si>
  <si>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</si>
  <si>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</si>
  <si>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</si>
  <si>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</si>
  <si>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</si>
  <si>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</si>
  <si>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</si>
  <si>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</si>
  <si>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</si>
  <si>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</si>
  <si>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</si>
  <si>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</si>
  <si>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</si>
  <si>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</si>
  <si>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</si>
  <si>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</si>
  <si>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</si>
  <si>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</si>
  <si>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</si>
  <si>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</si>
  <si>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</si>
  <si>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</si>
  <si>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</si>
  <si>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</si>
  <si>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</si>
  <si>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</si>
  <si>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</si>
  <si>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</si>
  <si>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</si>
  <si>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</si>
  <si>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</si>
  <si>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</si>
  <si>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</si>
  <si>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</si>
  <si>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</si>
  <si>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</si>
  <si>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</si>
  <si>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</si>
  <si>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</si>
  <si>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</si>
  <si>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</si>
  <si>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</si>
  <si>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</si>
  <si>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</si>
  <si>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</si>
  <si>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</si>
  <si>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</si>
  <si>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</si>
  <si>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</si>
  <si>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</si>
  <si>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</si>
  <si>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</si>
  <si>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</si>
  <si>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</si>
  <si>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</si>
  <si>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</si>
  <si>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</si>
  <si>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</si>
  <si>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</si>
  <si>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</si>
  <si>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</si>
  <si>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</si>
  <si>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</si>
  <si>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</si>
  <si>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</si>
  <si>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</si>
  <si>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</si>
  <si>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</si>
  <si>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</si>
  <si>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</si>
  <si>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</si>
  <si>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</si>
  <si>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</si>
  <si>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</si>
  <si>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</si>
  <si>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</si>
  <si>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</si>
  <si>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</si>
  <si>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</si>
  <si>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</si>
  <si>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</si>
  <si>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</si>
  <si>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</si>
  <si>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</si>
  <si>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</si>
  <si>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</si>
  <si>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</si>
  <si>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</si>
  <si>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</si>
  <si>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</si>
  <si>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</si>
  <si>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</si>
  <si>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</si>
  <si>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</si>
  <si>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</si>
  <si>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</si>
  <si>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</si>
  <si>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</si>
  <si>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</si>
  <si>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</si>
  <si>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</si>
  <si>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</si>
  <si>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</si>
  <si>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</si>
  <si>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</si>
  <si>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</si>
  <si>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</si>
  <si>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</si>
  <si>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</si>
  <si>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</si>
  <si>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</si>
  <si>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</si>
  <si>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</si>
  <si>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</si>
  <si>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</si>
  <si>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</si>
  <si>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</si>
  <si>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</si>
  <si>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</si>
  <si>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</si>
  <si>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</si>
  <si>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</si>
  <si>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</si>
  <si>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</si>
  <si>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</si>
  <si>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</si>
  <si>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</si>
  <si>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</si>
  <si>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</si>
  <si>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</si>
  <si>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</si>
  <si>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</si>
  <si>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</si>
  <si>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</si>
  <si>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</si>
  <si>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</si>
  <si>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</si>
  <si>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</si>
  <si>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</si>
  <si>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</si>
  <si>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</si>
  <si>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</si>
  <si>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</si>
  <si>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</si>
  <si>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</si>
  <si>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</si>
  <si>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</si>
  <si>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</si>
  <si>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</si>
  <si>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</si>
  <si>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</si>
  <si>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</si>
  <si>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</si>
  <si>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</si>
  <si>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</si>
  <si>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</si>
  <si>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</si>
  <si>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</si>
  <si>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</si>
  <si>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</si>
  <si>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</si>
  <si>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</si>
  <si>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</si>
  <si>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</si>
  <si>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</si>
  <si>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</si>
  <si>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</si>
  <si>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</si>
  <si>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</si>
  <si>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</si>
  <si>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</si>
  <si>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</si>
  <si>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</si>
  <si>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</si>
  <si>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</si>
  <si>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</si>
  <si>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</si>
  <si>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</si>
  <si>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</si>
  <si>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</si>
  <si>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</si>
  <si>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</si>
  <si>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</si>
  <si>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</si>
  <si>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</si>
  <si>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</si>
  <si>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</si>
  <si>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</si>
  <si>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</si>
  <si>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</si>
  <si>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</si>
  <si>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</si>
  <si>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</si>
  <si>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</si>
  <si>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</si>
  <si>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</si>
  <si>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</si>
  <si>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</si>
  <si>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</si>
  <si>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</si>
  <si>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</si>
  <si>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</si>
  <si>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</si>
  <si>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</si>
  <si>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</si>
  <si>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</si>
  <si>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</si>
  <si>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</si>
  <si>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</si>
  <si>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</si>
  <si>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</si>
  <si>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</si>
  <si>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</si>
  <si>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</si>
  <si>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</si>
  <si>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</si>
  <si>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</si>
  <si>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</si>
  <si>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</si>
  <si>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</si>
  <si>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</si>
  <si>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</si>
  <si>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</si>
  <si>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</si>
  <si>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</si>
  <si>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</si>
  <si>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</si>
  <si>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</si>
  <si>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</si>
  <si>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</si>
  <si>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</si>
  <si>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</si>
  <si>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</si>
  <si>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</si>
  <si>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</si>
  <si>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</si>
  <si>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</si>
  <si>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</si>
  <si>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</si>
  <si>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</si>
  <si>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</si>
  <si>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</si>
  <si>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</si>
  <si>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</si>
  <si>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</si>
  <si>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</si>
  <si>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</si>
  <si>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</si>
  <si>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</si>
  <si>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</si>
  <si>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</si>
  <si>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</si>
  <si>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</si>
  <si>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</si>
  <si>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</si>
  <si>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</si>
  <si>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</si>
  <si>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</si>
  <si>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</si>
  <si>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</si>
  <si>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</si>
  <si>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</si>
  <si>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</si>
  <si>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</si>
  <si>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</si>
  <si>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</si>
  <si>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</si>
  <si>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</si>
  <si>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</si>
  <si>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</si>
  <si>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</si>
  <si>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</si>
  <si>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</si>
  <si>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</si>
  <si>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</si>
  <si>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</si>
  <si>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</si>
  <si>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</si>
  <si>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</si>
  <si>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</si>
  <si>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</si>
  <si>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</si>
  <si>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</si>
  <si>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</si>
  <si>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</si>
  <si>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</si>
  <si>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</si>
  <si>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</si>
  <si>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</si>
  <si>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</si>
  <si>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</si>
  <si>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</si>
  <si>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</si>
  <si>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</si>
  <si>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</si>
  <si>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</si>
  <si>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</si>
  <si>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</si>
  <si>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</si>
  <si>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</si>
  <si>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</si>
  <si>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</si>
  <si>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</si>
  <si>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</si>
  <si>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</si>
  <si>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</si>
  <si>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</si>
  <si>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</si>
  <si>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</si>
  <si>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</si>
  <si>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</si>
  <si>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</si>
  <si>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</si>
  <si>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</si>
  <si>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</si>
  <si>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</si>
  <si>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</si>
  <si>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</si>
  <si>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</si>
  <si>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</si>
  <si>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</si>
  <si>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</si>
  <si>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</si>
  <si>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</si>
  <si>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</si>
  <si>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</si>
  <si>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</si>
  <si>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</si>
  <si>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</si>
  <si>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</si>
  <si>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</si>
  <si>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</si>
  <si>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</si>
  <si>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</si>
  <si>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</si>
  <si>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</si>
  <si>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</si>
  <si>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</si>
  <si>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</si>
  <si>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</si>
  <si>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</si>
  <si>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</si>
  <si>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</si>
  <si>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</si>
  <si>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</si>
  <si>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</si>
  <si>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</si>
  <si>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</si>
  <si>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</si>
  <si>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</si>
  <si>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</si>
  <si>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</si>
  <si>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</si>
  <si>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</si>
  <si>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</si>
  <si>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</si>
  <si>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</si>
  <si>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</si>
  <si>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</si>
  <si>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</si>
  <si>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</si>
  <si>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</si>
  <si>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</si>
  <si>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</si>
  <si>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</si>
  <si>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</si>
  <si>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</si>
  <si>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</si>
  <si>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</si>
  <si>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</si>
  <si>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</si>
  <si>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</si>
  <si>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</si>
  <si>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</si>
  <si>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</si>
  <si>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</si>
  <si>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</si>
  <si>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</si>
  <si>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</si>
  <si>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</si>
  <si>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</si>
  <si>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</si>
  <si>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</si>
  <si>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</si>
  <si>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</si>
  <si>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</si>
  <si>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</si>
  <si>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</si>
  <si>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</si>
  <si>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</si>
  <si>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</si>
  <si>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</si>
  <si>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</si>
  <si>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</si>
  <si>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</si>
  <si>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</si>
  <si>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</si>
  <si>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</si>
  <si>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</si>
  <si>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</si>
  <si>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</si>
  <si>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</si>
  <si>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</si>
  <si>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</si>
  <si>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</si>
  <si>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</si>
  <si>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</si>
  <si>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</si>
  <si>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</si>
  <si>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</si>
  <si>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</si>
  <si>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</si>
  <si>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</si>
  <si>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</si>
  <si>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</si>
  <si>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</si>
  <si>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</si>
  <si>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</si>
  <si>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</si>
  <si>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</si>
  <si>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</si>
  <si>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</si>
  <si>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</si>
  <si>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</si>
  <si>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</si>
  <si>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</si>
  <si>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</si>
  <si>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</si>
  <si>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</si>
  <si>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</si>
  <si>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</si>
  <si>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</si>
  <si>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</si>
  <si>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</si>
  <si>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</si>
  <si>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</si>
  <si>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</si>
  <si>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</si>
  <si>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</si>
  <si>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</si>
  <si>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</si>
  <si>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</si>
  <si>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</si>
  <si>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</si>
  <si>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</si>
  <si>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</si>
  <si>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</si>
  <si>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</si>
  <si>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</si>
  <si>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</si>
  <si>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</si>
  <si>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</si>
  <si>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</si>
  <si>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</si>
  <si>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</si>
  <si>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</si>
  <si>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</si>
  <si>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</si>
  <si>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</si>
  <si>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</si>
  <si>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</si>
  <si>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</si>
  <si>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</si>
  <si>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</si>
  <si>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</si>
  <si>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</si>
  <si>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</si>
  <si>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</si>
  <si>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</si>
  <si>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</si>
  <si>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</si>
  <si>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</si>
  <si>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</si>
  <si>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</si>
  <si>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</si>
  <si>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</si>
  <si>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</si>
  <si>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</si>
  <si>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</si>
  <si>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</si>
  <si>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</si>
  <si>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</si>
  <si>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</si>
  <si>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</si>
  <si>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</si>
  <si>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</si>
  <si>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</si>
  <si>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</si>
  <si>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</si>
  <si>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</si>
  <si>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</si>
  <si>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</si>
  <si>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</si>
  <si>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</si>
  <si>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</si>
  <si>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</si>
  <si>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</si>
  <si>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</si>
  <si>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</si>
  <si>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</si>
  <si>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</si>
  <si>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</si>
  <si>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</si>
  <si>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</si>
  <si>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</si>
  <si>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</si>
  <si>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</si>
  <si>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</si>
  <si>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</si>
  <si>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</si>
  <si>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</si>
  <si>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</si>
  <si>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</si>
  <si>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</si>
  <si>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</si>
  <si>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</si>
  <si>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</si>
  <si>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</si>
  <si>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</si>
  <si>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</si>
  <si>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</si>
  <si>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</si>
  <si>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</si>
  <si>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</si>
  <si>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</si>
  <si>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</si>
  <si>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</si>
  <si>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</si>
  <si>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</si>
  <si>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</si>
  <si>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</si>
  <si>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</si>
  <si>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</si>
  <si>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</si>
  <si>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</si>
  <si>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</si>
  <si>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</si>
  <si>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</si>
  <si>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</si>
  <si>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</si>
  <si>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</si>
  <si>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</si>
  <si>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</si>
  <si>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</si>
  <si>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</si>
  <si>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</si>
  <si>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</si>
  <si>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</si>
  <si>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</si>
  <si>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</si>
  <si>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</si>
  <si>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</si>
  <si>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</si>
  <si>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</si>
  <si>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</si>
  <si>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</si>
  <si>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</si>
  <si>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</si>
  <si>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</si>
  <si>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</si>
  <si>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</si>
  <si>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</si>
  <si>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</si>
  <si>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</si>
  <si>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</si>
  <si>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</si>
  <si>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</si>
  <si>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</si>
  <si>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</si>
  <si>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</si>
  <si>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</si>
  <si>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</si>
  <si>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</si>
  <si>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</si>
  <si>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</si>
  <si>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</si>
  <si>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</si>
  <si>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</si>
  <si>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</si>
  <si>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</si>
  <si>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</si>
  <si>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</si>
  <si>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</si>
  <si>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</si>
  <si>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</si>
  <si>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</si>
  <si>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</si>
  <si>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</si>
  <si>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</si>
  <si>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</si>
  <si>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</si>
  <si>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</si>
  <si>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</si>
  <si>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</si>
  <si>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</si>
  <si>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</si>
  <si>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</si>
  <si>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</si>
  <si>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</si>
  <si>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</si>
  <si>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</si>
  <si>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</si>
  <si>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</si>
  <si>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</si>
  <si>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</si>
  <si>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</si>
  <si>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</si>
  <si>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</si>
  <si>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</si>
  <si>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</si>
  <si>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</si>
  <si>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</si>
  <si>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</si>
  <si>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</si>
  <si>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</si>
  <si>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</si>
  <si>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</si>
  <si>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</si>
  <si>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</si>
  <si>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</si>
  <si>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</si>
  <si>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</si>
  <si>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</si>
  <si>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</si>
  <si>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</si>
  <si>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</si>
  <si>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</si>
  <si>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</si>
  <si>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</si>
  <si>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</si>
  <si>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</si>
  <si>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</si>
  <si>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</si>
  <si>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</si>
  <si>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</si>
  <si>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</si>
  <si>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</si>
  <si>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</si>
  <si>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</si>
  <si>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</si>
  <si>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</si>
  <si>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</si>
  <si>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</si>
  <si>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</si>
  <si>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</si>
  <si>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</si>
  <si>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</si>
  <si>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</si>
  <si>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</si>
  <si>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</si>
  <si>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</si>
  <si>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</si>
  <si>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</si>
  <si>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</si>
  <si>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</si>
  <si>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</si>
  <si>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</si>
  <si>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</si>
  <si>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</si>
  <si>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</si>
  <si>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</si>
  <si>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</si>
  <si>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</si>
  <si>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</si>
  <si>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</si>
  <si>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</si>
  <si>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</si>
  <si>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</si>
  <si>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</si>
  <si>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</si>
  <si>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</si>
  <si>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</si>
  <si>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</si>
  <si>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</si>
  <si>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</si>
  <si>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</si>
  <si>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</si>
  <si>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</si>
  <si>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</si>
  <si>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</si>
  <si>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</si>
  <si>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</si>
  <si>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</si>
  <si>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</si>
  <si>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</si>
  <si>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</si>
  <si>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</si>
  <si>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</si>
  <si>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</si>
  <si>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</si>
  <si>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</si>
  <si>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</si>
  <si>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</si>
  <si>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</si>
  <si>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</si>
  <si>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</si>
  <si>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</si>
  <si>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</si>
  <si>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</si>
  <si>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</si>
  <si>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</si>
  <si>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</si>
  <si>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</si>
  <si>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</si>
  <si>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</si>
  <si>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</si>
  <si>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</si>
  <si>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</si>
  <si>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</si>
  <si>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</si>
  <si>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</si>
  <si>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</si>
  <si>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</si>
  <si>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</si>
  <si>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</si>
  <si>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</si>
  <si>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</si>
  <si>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</si>
  <si>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</si>
  <si>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</si>
  <si>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</si>
  <si>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</si>
  <si>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</si>
  <si>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</si>
  <si>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</si>
  <si>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</si>
  <si>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</si>
  <si>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</si>
  <si>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</si>
  <si>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</si>
  <si>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</si>
  <si>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</si>
  <si>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</si>
  <si>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</si>
  <si>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</si>
  <si>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</si>
  <si>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</si>
  <si>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</si>
  <si>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</si>
  <si>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</si>
  <si>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</si>
  <si>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</si>
  <si>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</si>
  <si>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</si>
  <si>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</si>
  <si>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</si>
  <si>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</si>
  <si>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</si>
  <si>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</si>
  <si>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</si>
  <si>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</si>
  <si>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</si>
  <si>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</si>
  <si>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</si>
  <si>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</si>
  <si>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</si>
  <si>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</si>
  <si>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</si>
  <si>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</si>
  <si>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</si>
  <si>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</si>
  <si>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</si>
  <si>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</si>
  <si>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</si>
  <si>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</si>
  <si>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</si>
  <si>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</si>
  <si>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</si>
  <si>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</si>
  <si>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</si>
  <si>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</si>
  <si>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</si>
  <si>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</si>
  <si>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</si>
  <si>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</si>
  <si>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</si>
  <si>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</si>
  <si>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</si>
  <si>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</si>
  <si>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</si>
  <si>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</si>
  <si>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</si>
  <si>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</si>
  <si>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</si>
  <si>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</si>
  <si>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</si>
  <si>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</si>
  <si>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</si>
  <si>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</si>
  <si>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</si>
  <si>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</si>
  <si>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</si>
  <si>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</si>
  <si>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</si>
  <si>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</si>
  <si>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</si>
  <si>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</si>
  <si>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</si>
  <si>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</si>
  <si>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</si>
  <si>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</si>
  <si>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</si>
  <si>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</si>
  <si>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</si>
  <si>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</si>
  <si>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</si>
  <si>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</si>
  <si>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</si>
  <si>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</si>
  <si>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</si>
  <si>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</si>
  <si>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</si>
  <si>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</si>
  <si>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</si>
  <si>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</si>
  <si>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</si>
  <si>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</si>
  <si>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</si>
  <si>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</si>
  <si>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</si>
  <si>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</si>
  <si>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</si>
  <si>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</si>
  <si>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</si>
  <si>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</si>
  <si>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</si>
  <si>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</si>
  <si>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</si>
  <si>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</si>
  <si>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</si>
  <si>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</si>
  <si>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</si>
  <si>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</si>
  <si>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</si>
  <si>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</si>
  <si>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</si>
  <si>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</si>
  <si>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</si>
  <si>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</si>
  <si>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</si>
  <si>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</si>
  <si>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</si>
  <si>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</si>
  <si>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</si>
  <si>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</si>
  <si>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</si>
  <si>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</si>
  <si>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</si>
  <si>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</si>
  <si>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</si>
  <si>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</si>
  <si>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</si>
  <si>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</si>
  <si>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</si>
  <si>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</si>
  <si>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</si>
  <si>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</si>
  <si>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</si>
  <si>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</si>
  <si>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</si>
  <si>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</si>
  <si>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</si>
  <si>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</si>
  <si>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</si>
  <si>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</si>
  <si>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</si>
  <si>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</si>
  <si>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</si>
  <si>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</si>
  <si>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</si>
  <si>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</si>
  <si>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</si>
  <si>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</si>
  <si>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</si>
  <si>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</si>
  <si>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</si>
  <si>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</si>
  <si>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</si>
  <si>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</si>
  <si>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</si>
  <si>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</si>
  <si>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</si>
  <si>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</si>
  <si>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</si>
  <si>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</si>
  <si>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</si>
  <si>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</si>
  <si>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</si>
  <si>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</si>
  <si>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</si>
  <si>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</si>
  <si>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</si>
  <si>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</si>
  <si>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</si>
  <si>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</si>
  <si>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</si>
  <si>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</si>
  <si>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</si>
  <si>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</si>
  <si>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</si>
  <si>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</si>
  <si>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</si>
  <si>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</si>
  <si>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</si>
  <si>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</si>
  <si>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</si>
  <si>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</si>
  <si>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</si>
  <si>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</si>
  <si>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</si>
  <si>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</si>
  <si>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</si>
  <si>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</si>
  <si>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</si>
  <si>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</si>
  <si>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</si>
  <si>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</si>
  <si>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</si>
  <si>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</si>
  <si>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</si>
  <si>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</si>
  <si>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</si>
  <si>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</si>
  <si>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</si>
  <si>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</si>
  <si>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</si>
  <si>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</si>
  <si>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</si>
  <si>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</si>
  <si>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</si>
  <si>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</si>
  <si>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</si>
  <si>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</si>
  <si>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</si>
  <si>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</si>
  <si>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</si>
  <si>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</si>
  <si>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</si>
  <si>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</si>
  <si>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</si>
  <si>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</si>
  <si>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</si>
  <si>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</si>
  <si>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</si>
  <si>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</si>
  <si>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</si>
  <si>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</si>
  <si>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</si>
  <si>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</si>
  <si>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</si>
  <si>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</si>
  <si>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</si>
  <si>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</si>
  <si>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</si>
  <si>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</si>
  <si>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</si>
  <si>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</si>
  <si>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</si>
  <si>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</si>
  <si>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</si>
  <si>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</si>
  <si>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</si>
  <si>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</si>
  <si>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</si>
  <si>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</si>
  <si>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</si>
  <si>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</si>
  <si>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</si>
  <si>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</si>
  <si>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</si>
  <si>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</si>
  <si>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</si>
  <si>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</si>
  <si>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</si>
  <si>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</si>
  <si>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</si>
  <si>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</si>
  <si>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</si>
  <si>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</si>
  <si>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</si>
  <si>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</si>
  <si>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</si>
  <si>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</si>
  <si>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</si>
  <si>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</si>
  <si>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</si>
  <si>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</si>
  <si>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</si>
  <si>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</si>
  <si>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</si>
  <si>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</si>
  <si>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</si>
  <si>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</si>
  <si>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</si>
  <si>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</si>
  <si>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</si>
  <si>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</si>
  <si>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</si>
  <si>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</si>
  <si>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</si>
  <si>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</si>
  <si>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</si>
  <si>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</si>
  <si>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</si>
  <si>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</si>
  <si>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</si>
  <si>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</si>
  <si>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</si>
  <si>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</si>
  <si>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</si>
  <si>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</si>
  <si>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</si>
  <si>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</si>
  <si>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</si>
  <si>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</si>
  <si>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</si>
  <si>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</si>
  <si>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</si>
  <si>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</si>
  <si>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</si>
  <si>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</si>
  <si>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</si>
  <si>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</si>
  <si>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</si>
  <si>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</si>
  <si>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</si>
  <si>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</si>
  <si>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</si>
  <si>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</si>
  <si>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</si>
  <si>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</si>
  <si>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</si>
  <si>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</si>
  <si>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</si>
  <si>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</si>
  <si>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</si>
  <si>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</si>
  <si>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</si>
  <si>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</si>
  <si>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</si>
  <si>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</si>
  <si>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</si>
  <si>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</si>
  <si>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</si>
  <si>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</si>
  <si>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</si>
  <si>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</si>
  <si>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</si>
  <si>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</si>
  <si>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</si>
  <si>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</si>
  <si>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</si>
  <si>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</si>
  <si>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</si>
  <si>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</si>
  <si>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</si>
  <si>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</si>
  <si>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</si>
  <si>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</si>
  <si>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</si>
  <si>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</si>
  <si>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</si>
  <si>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</si>
  <si>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</si>
  <si>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</si>
  <si>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</si>
  <si>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</si>
  <si>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</si>
  <si>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</si>
  <si>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</si>
  <si>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</si>
  <si>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</si>
  <si>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</si>
  <si>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</si>
  <si>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</si>
  <si>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</si>
  <si>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</si>
  <si>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</si>
  <si>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</si>
  <si>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</si>
  <si>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</si>
  <si>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</si>
  <si>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</si>
  <si>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</si>
  <si>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</si>
  <si>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</si>
  <si>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</si>
  <si>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</si>
  <si>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</si>
  <si>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</si>
  <si>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</si>
  <si>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</si>
  <si>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</si>
  <si>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</si>
  <si>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</si>
  <si>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</si>
  <si>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</si>
  <si>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</si>
  <si>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</si>
  <si>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</si>
  <si>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</si>
  <si>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</si>
  <si>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</si>
  <si>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</si>
  <si>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</si>
  <si>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</si>
  <si>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</si>
  <si>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</si>
  <si>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</si>
  <si>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</si>
  <si>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</si>
  <si>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</si>
  <si>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</si>
  <si>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</si>
  <si>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</si>
  <si>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</si>
  <si>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</si>
  <si>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</si>
  <si>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</si>
  <si>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</si>
  <si>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</si>
  <si>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</si>
  <si>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</si>
  <si>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</si>
  <si>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</si>
  <si>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</si>
  <si>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</si>
  <si>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</si>
  <si>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</si>
  <si>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</si>
  <si>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</si>
  <si>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</si>
  <si>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</si>
  <si>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</si>
  <si>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</si>
  <si>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</si>
  <si>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</si>
  <si>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</si>
  <si>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</si>
  <si>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</si>
  <si>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</si>
  <si>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</si>
  <si>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</si>
  <si>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</si>
  <si>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</si>
  <si>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</si>
  <si>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</si>
  <si>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</si>
  <si>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</si>
  <si>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</si>
  <si>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</si>
  <si>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</si>
  <si>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</si>
  <si>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</si>
  <si>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</si>
  <si>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</si>
  <si>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</si>
  <si>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</si>
  <si>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</si>
  <si>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</si>
  <si>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</si>
  <si>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</si>
  <si>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</si>
  <si>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</si>
  <si>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</si>
  <si>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</si>
  <si>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</si>
  <si>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</si>
  <si>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</si>
  <si>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</si>
  <si>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</si>
  <si>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</si>
  <si>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</si>
  <si>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</si>
  <si>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</si>
  <si>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</si>
  <si>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</si>
  <si>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</si>
  <si>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</si>
  <si>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</si>
  <si>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</si>
  <si>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</si>
  <si>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</si>
  <si>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</si>
  <si>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</si>
  <si>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</si>
  <si>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</si>
  <si>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</si>
  <si>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</si>
  <si>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</si>
  <si>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</si>
  <si>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</si>
  <si>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</si>
  <si>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</si>
  <si>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</si>
  <si>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</si>
  <si>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</si>
  <si>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</si>
  <si>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</si>
  <si>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</si>
  <si>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</si>
  <si>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</si>
  <si>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</si>
  <si>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</si>
  <si>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</si>
  <si>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</si>
  <si>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</si>
  <si>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</si>
  <si>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</si>
  <si>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</si>
  <si>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</si>
  <si>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</si>
  <si>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</si>
  <si>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</si>
  <si>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</si>
  <si>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</si>
  <si>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</si>
  <si>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</si>
  <si>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</si>
  <si>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</si>
  <si>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</si>
  <si>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</si>
  <si>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</si>
  <si>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</si>
  <si>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</si>
  <si>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</si>
  <si>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</si>
  <si>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</si>
  <si>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</si>
  <si>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</si>
  <si>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</si>
  <si>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</si>
  <si>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</si>
  <si>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</si>
  <si>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</si>
  <si>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</si>
  <si>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</si>
  <si>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</si>
  <si>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</si>
  <si>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</si>
  <si>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</si>
  <si>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</si>
  <si>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</si>
  <si>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</si>
  <si>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</si>
  <si>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</si>
  <si>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</si>
  <si>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</si>
  <si>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</si>
  <si>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</si>
  <si>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</si>
  <si>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</si>
  <si>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</si>
  <si>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</si>
  <si>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</si>
  <si>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</si>
  <si>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</si>
  <si>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</si>
  <si>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</si>
  <si>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</si>
  <si>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</si>
  <si>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</si>
  <si>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</si>
  <si>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</si>
  <si>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</si>
  <si>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</si>
  <si>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</si>
  <si>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</si>
  <si>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</si>
  <si>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</si>
  <si>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</si>
  <si>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</si>
  <si>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</si>
  <si>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</si>
  <si>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</si>
  <si>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</si>
  <si>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</si>
  <si>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</si>
  <si>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</si>
  <si>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</si>
  <si>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</si>
  <si>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</si>
  <si>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</si>
  <si>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</si>
  <si>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</si>
  <si>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</si>
  <si>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</si>
  <si>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</si>
  <si>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</si>
  <si>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</si>
  <si>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</si>
  <si>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</si>
  <si>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</si>
  <si>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</si>
  <si>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</si>
  <si>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</si>
  <si>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</si>
  <si>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</si>
  <si>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</si>
  <si>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</si>
  <si>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</si>
  <si>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</si>
  <si>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</si>
  <si>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</si>
  <si>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</si>
  <si>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</si>
  <si>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</si>
  <si>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</si>
  <si>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</si>
  <si>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</si>
  <si>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</si>
  <si>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</si>
  <si>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</si>
  <si>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</si>
  <si>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</si>
  <si>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</si>
  <si>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</si>
  <si>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</si>
  <si>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</si>
  <si>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</si>
  <si>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</si>
  <si>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</si>
  <si>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</si>
  <si>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</si>
  <si>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</si>
  <si>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</si>
  <si>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</si>
  <si>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</si>
  <si>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</si>
  <si>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</si>
  <si>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</si>
  <si>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</si>
  <si>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</si>
  <si>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</si>
  <si>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</si>
  <si>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</si>
  <si>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</si>
  <si>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</si>
  <si>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</si>
  <si>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</si>
  <si>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</si>
  <si>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</si>
  <si>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</si>
  <si>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</si>
  <si>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</si>
  <si>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</si>
  <si>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</si>
  <si>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</si>
  <si>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</si>
  <si>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</si>
  <si>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</si>
  <si>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</si>
  <si>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</si>
  <si>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</si>
  <si>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</si>
  <si>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</si>
  <si>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</si>
  <si>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</si>
  <si>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</si>
  <si>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</si>
  <si>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</si>
  <si>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</si>
  <si>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</si>
  <si>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</si>
  <si>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</si>
  <si>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</si>
  <si>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</si>
  <si>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</si>
  <si>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</si>
  <si>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</si>
  <si>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</si>
  <si>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</si>
  <si>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</si>
  <si>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</si>
  <si>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</si>
  <si>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</si>
  <si>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</si>
  <si>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</si>
  <si>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</si>
  <si>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</si>
  <si>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</si>
  <si>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</si>
  <si>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</si>
  <si>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</si>
  <si>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</si>
  <si>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</si>
  <si>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</si>
  <si>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</si>
  <si>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</si>
  <si>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</si>
  <si>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</si>
  <si>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</si>
  <si>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</si>
  <si>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</si>
  <si>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</si>
  <si>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</si>
  <si>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</si>
  <si>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</si>
  <si>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</si>
  <si>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</si>
  <si>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</si>
  <si>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</si>
  <si>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</si>
  <si>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</si>
  <si>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</si>
  <si>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</si>
  <si>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</si>
  <si>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</si>
  <si>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</si>
  <si>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</si>
  <si>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</si>
  <si>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</si>
  <si>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</si>
  <si>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</si>
  <si>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</si>
  <si>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</si>
  <si>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</si>
  <si>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</si>
  <si>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</si>
  <si>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</si>
  <si>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</si>
  <si>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</si>
  <si>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</si>
  <si>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</si>
  <si>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</si>
  <si>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</si>
  <si>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</si>
  <si>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</si>
  <si>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</si>
  <si>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</si>
  <si>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</si>
  <si>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</si>
  <si>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</si>
  <si>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</si>
  <si>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</si>
  <si>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</si>
  <si>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</si>
  <si>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</si>
  <si>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</si>
  <si>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</si>
  <si>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</si>
  <si>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</si>
  <si>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</si>
  <si>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</si>
  <si>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</si>
  <si>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</si>
  <si>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</si>
  <si>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</si>
  <si>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</si>
  <si>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</si>
  <si>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</si>
  <si>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</si>
  <si>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</si>
  <si>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</si>
  <si>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</si>
  <si>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</si>
  <si>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</si>
  <si>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</si>
  <si>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</si>
  <si>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</si>
  <si>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</si>
  <si>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</si>
  <si>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</si>
  <si>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</si>
  <si>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</si>
  <si>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</si>
  <si>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</si>
  <si>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</si>
  <si>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</si>
  <si>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</si>
  <si>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</si>
  <si>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</si>
  <si>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</si>
  <si>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</si>
  <si>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</si>
  <si>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</si>
  <si>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</si>
  <si>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</si>
  <si>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</si>
  <si>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</si>
  <si>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</si>
  <si>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</si>
  <si>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</si>
  <si>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</si>
  <si>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</si>
  <si>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</si>
  <si>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</si>
  <si>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</si>
  <si>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</si>
  <si>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</si>
  <si>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</si>
  <si>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</si>
  <si>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</si>
  <si>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</si>
  <si>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</si>
  <si>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</si>
  <si>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</si>
  <si>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</si>
  <si>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</si>
  <si>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</si>
  <si>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</si>
  <si>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</si>
  <si>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</si>
  <si>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</si>
  <si>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</si>
  <si>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</si>
  <si>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</si>
  <si>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</si>
  <si>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</si>
  <si>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</si>
  <si>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</si>
  <si>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</si>
  <si>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</si>
  <si>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</si>
  <si>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</si>
  <si>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</si>
  <si>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</si>
  <si>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</si>
  <si>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</si>
  <si>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</si>
  <si>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</si>
  <si>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</si>
  <si>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</si>
  <si>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</si>
  <si>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</si>
  <si>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</si>
  <si>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</si>
  <si>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</si>
  <si>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</si>
  <si>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</si>
  <si>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</si>
  <si>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</si>
  <si>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</si>
  <si>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</si>
  <si>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</si>
  <si>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</si>
  <si>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</si>
  <si>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</si>
  <si>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</si>
  <si>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</si>
  <si>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</si>
  <si>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</si>
  <si>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</si>
  <si>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</si>
  <si>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</si>
  <si>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</si>
  <si>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</si>
  <si>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</si>
  <si>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</si>
  <si>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</si>
  <si>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</si>
  <si>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</si>
  <si>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</si>
  <si>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</si>
  <si>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</si>
  <si>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</si>
  <si>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</si>
  <si>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</si>
  <si>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</si>
  <si>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</si>
  <si>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</si>
  <si>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</si>
  <si>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</si>
  <si>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</si>
  <si>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</si>
  <si>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</si>
  <si>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</si>
  <si>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</si>
  <si>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</si>
  <si>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</si>
  <si>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</si>
  <si>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</si>
  <si>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</si>
  <si>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</si>
  <si>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</si>
  <si>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</si>
  <si>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</si>
  <si>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</si>
  <si>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</si>
  <si>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</si>
  <si>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</si>
  <si>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</si>
  <si>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</si>
  <si>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</si>
  <si>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</si>
  <si>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</si>
  <si>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</si>
  <si>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</si>
  <si>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</si>
  <si>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</si>
  <si>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</si>
  <si>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</si>
  <si>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</si>
  <si>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</si>
  <si>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</si>
  <si>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</si>
  <si>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</si>
  <si>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</si>
  <si>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</si>
  <si>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</si>
  <si>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</si>
  <si>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</si>
  <si>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</si>
  <si>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</si>
  <si>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</si>
  <si>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</si>
  <si>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</si>
  <si>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</si>
  <si>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</si>
  <si>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</si>
  <si>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</si>
  <si>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</si>
  <si>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</si>
  <si>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</si>
  <si>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</si>
  <si>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</si>
  <si>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</si>
  <si>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</si>
  <si>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</si>
  <si>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</si>
  <si>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</si>
  <si>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</si>
  <si>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</si>
  <si>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</si>
  <si>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</si>
  <si>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</si>
  <si>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</si>
  <si>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</si>
  <si>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</si>
  <si>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</si>
  <si>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</si>
  <si>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</si>
  <si>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</si>
  <si>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</si>
  <si>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</si>
  <si>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</si>
  <si>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</si>
  <si>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</si>
  <si>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</si>
  <si>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</si>
  <si>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</si>
  <si>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</si>
  <si>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</si>
  <si>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</si>
  <si>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</si>
  <si>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</si>
  <si>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</si>
  <si>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</si>
  <si>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</si>
  <si>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</si>
  <si>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</si>
  <si>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</si>
  <si>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</si>
  <si>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</si>
  <si>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</si>
  <si>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</si>
  <si>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</si>
  <si>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</si>
  <si>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</si>
  <si>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</si>
  <si>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</si>
  <si>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</si>
  <si>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</si>
  <si>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</si>
  <si>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</si>
  <si>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</si>
  <si>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</si>
  <si>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</si>
  <si>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</si>
  <si>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</si>
  <si>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</si>
  <si>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</si>
  <si>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</si>
  <si>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</si>
  <si>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</si>
  <si>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</si>
  <si>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</si>
  <si>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</si>
  <si>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</si>
  <si>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</si>
  <si>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</si>
  <si>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</si>
  <si>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</si>
  <si>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</si>
  <si>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</si>
  <si>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</si>
  <si>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</si>
  <si>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</si>
  <si>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</si>
  <si>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</si>
  <si>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</si>
  <si>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</si>
  <si>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</si>
  <si>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</si>
  <si>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</si>
  <si>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</si>
  <si>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</si>
  <si>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</si>
  <si>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</si>
  <si>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</si>
  <si>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</si>
  <si>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</si>
  <si>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</si>
  <si>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</si>
  <si>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</si>
  <si>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</si>
  <si>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</si>
  <si>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</si>
  <si>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</si>
  <si>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</si>
  <si>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</si>
  <si>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</si>
  <si>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</si>
  <si>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</si>
  <si>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</si>
  <si>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</si>
  <si>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</si>
  <si>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</si>
  <si>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</si>
  <si>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</si>
  <si>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</si>
  <si>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</si>
  <si>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</si>
  <si>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</si>
  <si>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</si>
  <si>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</si>
  <si>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</si>
  <si>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</si>
  <si>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</si>
  <si>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</si>
  <si>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</si>
  <si>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</si>
  <si>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</si>
  <si>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</si>
  <si>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</si>
  <si>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</si>
  <si>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</si>
  <si>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</si>
  <si>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</si>
  <si>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</si>
  <si>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</si>
  <si>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</si>
  <si>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</si>
  <si>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</si>
  <si>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</si>
  <si>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</si>
  <si>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</si>
  <si>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</si>
  <si>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</si>
  <si>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</si>
  <si>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</si>
  <si>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</si>
  <si>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</si>
  <si>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</si>
  <si>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</si>
  <si>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</si>
  <si>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</si>
  <si>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</si>
  <si>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</si>
  <si>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</si>
  <si>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</si>
  <si>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</si>
  <si>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</si>
  <si>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</si>
  <si>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</si>
  <si>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</si>
  <si>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</si>
  <si>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</si>
  <si>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</si>
  <si>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</si>
  <si>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</si>
  <si>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</si>
  <si>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</si>
  <si>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</si>
  <si>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</si>
  <si>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</si>
  <si>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</si>
  <si>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</si>
  <si>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</si>
  <si>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</si>
  <si>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</si>
  <si>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</si>
  <si>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</si>
  <si>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</si>
  <si>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</si>
  <si>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</si>
  <si>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</si>
  <si>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</si>
  <si>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</si>
  <si>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</si>
  <si>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</si>
  <si>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</si>
  <si>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</si>
  <si>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</si>
  <si>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</si>
  <si>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</si>
  <si>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</si>
  <si>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</si>
  <si>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</si>
  <si>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</si>
  <si>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</si>
  <si>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</si>
  <si>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</si>
  <si>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</si>
  <si>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</si>
  <si>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</si>
  <si>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</si>
  <si>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</si>
  <si>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</si>
  <si>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</si>
  <si>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</si>
  <si>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</si>
  <si>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</si>
  <si>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</si>
  <si>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</si>
  <si>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</si>
  <si>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</si>
  <si>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</si>
  <si>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</si>
  <si>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</si>
  <si>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</si>
  <si>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</si>
  <si>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</si>
  <si>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</si>
  <si>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</si>
  <si>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</si>
  <si>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</si>
  <si>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</si>
  <si>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</si>
  <si>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</si>
  <si>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</si>
  <si>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</si>
  <si>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</si>
  <si>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</si>
  <si>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</si>
  <si>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</si>
  <si>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</si>
  <si>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</si>
  <si>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</si>
  <si>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</si>
  <si>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</si>
  <si>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</si>
  <si>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</si>
  <si>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</si>
  <si>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</si>
  <si>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</si>
  <si>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</si>
  <si>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</si>
  <si>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</si>
  <si>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</si>
  <si>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</si>
  <si>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</si>
  <si>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</si>
  <si>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</si>
  <si>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</si>
  <si>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</si>
  <si>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</si>
  <si>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</si>
  <si>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</si>
  <si>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</si>
  <si>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</si>
  <si>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</si>
  <si>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</si>
  <si>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</si>
  <si>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</si>
  <si>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</si>
  <si>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</si>
  <si>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</si>
  <si>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</si>
  <si>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</si>
  <si>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</si>
  <si>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</si>
  <si>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</si>
  <si>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</si>
  <si>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</si>
  <si>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</si>
  <si>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</si>
  <si>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</si>
  <si>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</si>
  <si>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</si>
  <si>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</si>
  <si>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</si>
  <si>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</si>
  <si>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</si>
  <si>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</si>
  <si>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</si>
  <si>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</si>
  <si>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</si>
  <si>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</si>
  <si>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</si>
  <si>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</si>
  <si>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</si>
  <si>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</si>
  <si>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</si>
  <si>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</si>
  <si>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</si>
  <si>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</si>
  <si>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</si>
  <si>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</si>
  <si>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</si>
  <si>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</si>
  <si>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</si>
  <si>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</si>
  <si>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</si>
  <si>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</si>
  <si>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</si>
  <si>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</si>
  <si>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</si>
  <si>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</si>
  <si>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</si>
  <si>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</si>
  <si>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</si>
  <si>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</si>
  <si>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</si>
  <si>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</si>
  <si>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</si>
  <si>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</si>
  <si>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</si>
  <si>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</si>
  <si>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</si>
  <si>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</si>
  <si>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</si>
  <si>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</si>
  <si>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</si>
  <si>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</si>
  <si>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</si>
  <si>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</si>
  <si>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</si>
  <si>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</si>
  <si>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</si>
  <si>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</si>
  <si>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</si>
  <si>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</si>
  <si>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</si>
  <si>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</si>
  <si>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</si>
  <si>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</si>
  <si>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</si>
  <si>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</si>
  <si>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</si>
  <si>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</si>
  <si>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</si>
  <si>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</si>
  <si>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</si>
  <si>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</si>
  <si>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</si>
  <si>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</si>
  <si>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</si>
  <si>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</si>
  <si>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</si>
  <si>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</si>
  <si>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</si>
  <si>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</si>
  <si>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</si>
  <si>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</si>
  <si>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</si>
  <si>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</si>
  <si>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</si>
  <si>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</si>
  <si>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</si>
  <si>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</si>
  <si>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</si>
  <si>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</si>
  <si>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</si>
  <si>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</si>
  <si>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</si>
  <si>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</si>
  <si>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</si>
  <si>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</si>
  <si>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</si>
  <si>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</si>
  <si>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</si>
  <si>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</si>
  <si>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</si>
  <si>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</si>
  <si>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</si>
  <si>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</si>
  <si>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</si>
  <si>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</si>
  <si>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</si>
  <si>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</si>
  <si>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</si>
  <si>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</si>
  <si>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</si>
  <si>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</si>
  <si>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</si>
  <si>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</si>
  <si>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</si>
  <si>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</si>
  <si>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</si>
  <si>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</si>
  <si>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</si>
  <si>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</si>
  <si>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</si>
  <si>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</si>
  <si>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</si>
  <si>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</si>
  <si>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</si>
  <si>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</si>
  <si>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</si>
  <si>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</si>
  <si>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</si>
  <si>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</si>
  <si>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</si>
  <si>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</si>
  <si>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</si>
  <si>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</si>
  <si>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</si>
  <si>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</si>
  <si>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</si>
  <si>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</si>
  <si>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</si>
  <si>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</si>
  <si>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</si>
  <si>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</si>
  <si>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</si>
  <si>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</si>
  <si>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</si>
  <si>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</si>
  <si>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</si>
  <si>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</si>
  <si>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</si>
  <si>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</si>
  <si>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</si>
  <si>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</si>
  <si>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</si>
  <si>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</si>
  <si>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</si>
  <si>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</si>
  <si>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</si>
  <si>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</si>
  <si>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</si>
  <si>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</si>
  <si>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</si>
  <si>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</si>
  <si>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</si>
  <si>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</si>
  <si>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</si>
  <si>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</si>
  <si>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</si>
  <si>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</si>
  <si>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</si>
  <si>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</si>
  <si>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</si>
  <si>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</si>
  <si>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</si>
  <si>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</si>
  <si>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</si>
  <si>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</si>
  <si>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</si>
  <si>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</si>
  <si>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</si>
  <si>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</si>
  <si>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</si>
  <si>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</si>
  <si>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</si>
  <si>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</si>
  <si>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</si>
  <si>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</si>
  <si>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</si>
  <si>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</si>
  <si>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</si>
  <si>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</si>
  <si>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</si>
  <si>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</si>
  <si>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</si>
  <si>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</si>
  <si>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</si>
  <si>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</si>
  <si>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</si>
  <si>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</si>
  <si>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</si>
  <si>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</si>
  <si>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</si>
  <si>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</si>
  <si>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</si>
  <si>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</si>
  <si>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</si>
  <si>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</si>
  <si>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</si>
  <si>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</si>
  <si>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</si>
  <si>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</si>
  <si>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</si>
  <si>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</si>
  <si>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</si>
  <si>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</si>
  <si>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</si>
  <si>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</si>
  <si>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</si>
  <si>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</si>
  <si>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</si>
  <si>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</si>
  <si>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</si>
  <si>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</si>
  <si>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</si>
  <si>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</si>
  <si>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</si>
  <si>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</si>
  <si>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</si>
  <si>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</si>
  <si>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</si>
  <si>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</si>
  <si>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</si>
  <si>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</si>
  <si>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</si>
  <si>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</si>
  <si>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</si>
  <si>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</si>
  <si>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</si>
  <si>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</si>
  <si>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</si>
  <si>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</si>
  <si>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</si>
  <si>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</si>
  <si>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</si>
  <si>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</si>
  <si>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</si>
  <si>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</si>
  <si>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</si>
  <si>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</si>
  <si>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</si>
  <si>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</si>
  <si>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</si>
  <si>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</si>
  <si>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</si>
  <si>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</si>
  <si>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</si>
  <si>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</si>
  <si>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</si>
  <si>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</si>
  <si>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</si>
  <si>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</si>
  <si>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</si>
  <si>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</si>
  <si>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</si>
  <si>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</si>
  <si>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</si>
  <si>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</si>
  <si>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</si>
  <si>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</si>
  <si>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</si>
  <si>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</si>
  <si>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</si>
  <si>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</si>
  <si>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</si>
  <si>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</si>
  <si>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</si>
  <si>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</si>
  <si>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</si>
  <si>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</si>
  <si>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</si>
  <si>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</si>
  <si>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</si>
  <si>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</si>
  <si>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</si>
  <si>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</si>
  <si>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</si>
  <si>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</si>
  <si>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</si>
  <si>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</si>
  <si>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</si>
  <si>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</si>
  <si>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</si>
  <si>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</si>
  <si>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</si>
  <si>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</si>
  <si>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</si>
  <si>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</si>
  <si>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</si>
  <si>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</si>
  <si>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</si>
  <si>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</si>
  <si>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</si>
  <si>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</si>
  <si>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</si>
  <si>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</si>
  <si>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</si>
  <si>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</si>
  <si>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</si>
  <si>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</si>
  <si>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</si>
  <si>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</si>
  <si>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</si>
  <si>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</si>
  <si>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</si>
  <si>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</si>
  <si>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</si>
  <si>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</si>
  <si>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</si>
  <si>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</si>
  <si>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</si>
  <si>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</si>
  <si>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</si>
  <si>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</si>
  <si>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</si>
  <si>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</si>
  <si>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</si>
  <si>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</si>
  <si>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</si>
  <si>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</si>
  <si>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</si>
  <si>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</si>
  <si>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</si>
  <si>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</si>
  <si>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</si>
  <si>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</si>
  <si>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</si>
  <si>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</si>
  <si>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</si>
  <si>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</si>
  <si>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</si>
  <si>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</si>
  <si>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</si>
  <si>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</si>
  <si>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</si>
  <si>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</si>
  <si>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</si>
  <si>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</si>
  <si>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</si>
  <si>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</si>
  <si>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</si>
  <si>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</si>
  <si>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</si>
  <si>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</si>
  <si>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</si>
  <si>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</si>
  <si>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</si>
  <si>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</si>
  <si>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</si>
  <si>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</si>
  <si>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</si>
  <si>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</si>
  <si>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</si>
  <si>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</si>
  <si>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</si>
  <si>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</si>
  <si>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</si>
  <si>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</si>
  <si>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</si>
  <si>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</si>
  <si>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</si>
  <si>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</si>
  <si>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</si>
  <si>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</si>
  <si>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</si>
  <si>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</si>
  <si>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</si>
  <si>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</si>
  <si>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</si>
  <si>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</si>
  <si>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</si>
  <si>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</si>
  <si>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</si>
  <si>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</si>
  <si>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</si>
  <si>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</si>
  <si>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</si>
  <si>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</si>
  <si>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</si>
  <si>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</si>
  <si>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</si>
  <si>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</si>
  <si>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</si>
  <si>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</si>
  <si>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</si>
  <si>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</si>
  <si>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</si>
  <si>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</si>
  <si>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</si>
  <si>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</si>
  <si>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</si>
  <si>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</si>
  <si>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</si>
  <si>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</si>
  <si>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</si>
  <si>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</si>
  <si>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</si>
  <si>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</si>
  <si>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</si>
  <si>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</si>
  <si>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</si>
  <si>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</si>
  <si>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</si>
  <si>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</si>
  <si>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</si>
  <si>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</si>
  <si>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</si>
  <si>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</si>
  <si>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</si>
  <si>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</si>
  <si>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</si>
  <si>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</si>
  <si>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</si>
  <si>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</si>
  <si>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</si>
  <si>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</si>
  <si>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</si>
  <si>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</si>
  <si>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</si>
  <si>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</si>
  <si>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</si>
  <si>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</si>
  <si>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</si>
  <si>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</si>
  <si>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</si>
  <si>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</si>
  <si>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</si>
  <si>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</si>
  <si>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</si>
  <si>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</si>
  <si>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</si>
  <si>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</si>
  <si>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</si>
  <si>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</si>
  <si>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</si>
  <si>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</si>
  <si>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</si>
  <si>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</si>
  <si>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</si>
  <si>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</si>
  <si>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</si>
  <si>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</si>
  <si>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</si>
  <si>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</si>
  <si>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</si>
  <si>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</si>
  <si>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</si>
  <si>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</si>
  <si>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</si>
  <si>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</si>
  <si>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</si>
  <si>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</si>
  <si>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</si>
  <si>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</si>
  <si>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</si>
  <si>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</si>
  <si>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</si>
  <si>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</si>
  <si>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</si>
  <si>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</si>
  <si>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</si>
  <si>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</si>
  <si>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</si>
  <si>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</si>
  <si>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</si>
  <si>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</si>
  <si>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</si>
  <si>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</si>
  <si>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</si>
  <si>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</si>
  <si>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</si>
  <si>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</si>
  <si>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</si>
  <si>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</si>
  <si>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</si>
  <si>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</si>
  <si>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</si>
  <si>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</si>
  <si>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</si>
  <si>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</si>
  <si>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</si>
  <si>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</si>
  <si>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</si>
  <si>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</si>
  <si>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</si>
  <si>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</si>
  <si>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</si>
  <si>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</si>
  <si>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</si>
  <si>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</si>
  <si>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</si>
  <si>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</si>
  <si>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</si>
  <si>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</si>
  <si>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</si>
  <si>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</si>
  <si>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</si>
  <si>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</si>
  <si>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</si>
  <si>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</si>
  <si>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</si>
  <si>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</si>
  <si>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</si>
  <si>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</si>
  <si>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</si>
  <si>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</si>
  <si>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</si>
  <si>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</si>
  <si>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</si>
  <si>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</si>
  <si>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</si>
  <si>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</si>
  <si>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</si>
  <si>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</si>
  <si>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</si>
  <si>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</si>
  <si>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</si>
  <si>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</si>
  <si>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</si>
  <si>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</si>
  <si>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</si>
  <si>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</si>
  <si>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</si>
  <si>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</si>
  <si>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</si>
  <si>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</si>
  <si>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</si>
  <si>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</si>
  <si>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</si>
  <si>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</si>
  <si>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</si>
  <si>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</si>
  <si>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</si>
  <si>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</si>
  <si>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</si>
  <si>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</si>
  <si>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</si>
  <si>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</si>
  <si>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</si>
  <si>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</si>
  <si>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</si>
  <si>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</si>
  <si>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</si>
  <si>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</si>
  <si>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</si>
  <si>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</si>
  <si>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</si>
  <si>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</si>
  <si>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</si>
  <si>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</si>
  <si>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</si>
  <si>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</si>
  <si>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</si>
  <si>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</si>
  <si>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</si>
  <si>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</si>
  <si>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</si>
  <si>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</si>
  <si>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</si>
  <si>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</si>
  <si>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</si>
  <si>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</si>
  <si>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</si>
  <si>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</si>
  <si>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</si>
  <si>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</si>
  <si>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</si>
  <si>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</si>
  <si>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</si>
  <si>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</si>
  <si>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</si>
  <si>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</si>
  <si>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</si>
  <si>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</si>
  <si>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</si>
  <si>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</si>
  <si>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</si>
  <si>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</si>
  <si>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</si>
  <si>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</si>
  <si>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</si>
  <si>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</si>
  <si>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</si>
  <si>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</si>
  <si>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</si>
  <si>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</si>
  <si>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</si>
  <si>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</si>
  <si>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</si>
  <si>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</si>
  <si>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</si>
  <si>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</si>
  <si>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</si>
  <si>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</si>
  <si>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</si>
  <si>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</si>
  <si>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</si>
  <si>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</si>
  <si>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</si>
  <si>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</si>
  <si>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</si>
  <si>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</si>
  <si>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</si>
  <si>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</si>
  <si>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</si>
  <si>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</si>
  <si>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</si>
  <si>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</si>
  <si>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</si>
  <si>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</si>
  <si>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</si>
  <si>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</si>
  <si>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</si>
  <si>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</si>
  <si>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</si>
  <si>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</si>
  <si>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</si>
  <si>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</si>
  <si>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</si>
  <si>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</si>
  <si>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</si>
  <si>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</si>
  <si>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</si>
  <si>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</si>
  <si>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</si>
  <si>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</si>
  <si>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</si>
  <si>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</si>
  <si>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</si>
  <si>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</si>
  <si>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</si>
  <si>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</si>
  <si>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</si>
  <si>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</si>
  <si>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</si>
  <si>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</si>
  <si>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</si>
  <si>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</si>
  <si>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</si>
  <si>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</si>
  <si>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</si>
  <si>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</si>
  <si>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</si>
  <si>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</si>
  <si>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</si>
  <si>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</si>
  <si>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</si>
  <si>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</si>
  <si>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</si>
  <si>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</si>
  <si>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</si>
  <si>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</si>
  <si>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</si>
  <si>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</si>
  <si>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</si>
  <si>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</si>
  <si>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</si>
  <si>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</si>
  <si>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</si>
  <si>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</si>
  <si>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</si>
  <si>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</si>
  <si>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</si>
  <si>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</si>
  <si>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</si>
  <si>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</si>
  <si>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</si>
  <si>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</si>
  <si>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</si>
  <si>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</si>
  <si>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</si>
  <si>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</si>
  <si>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</si>
  <si>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</si>
  <si>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</si>
  <si>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</si>
  <si>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</si>
  <si>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</si>
  <si>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</si>
  <si>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</si>
  <si>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</si>
  <si>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</si>
  <si>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</si>
  <si>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</si>
  <si>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</si>
  <si>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</si>
  <si>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</si>
  <si>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</si>
  <si>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</si>
  <si>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</si>
  <si>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</si>
  <si>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</si>
  <si>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</si>
  <si>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</si>
  <si>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</si>
  <si>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</si>
  <si>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</si>
  <si>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</si>
  <si>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</si>
  <si>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</si>
  <si>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</si>
  <si>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</si>
  <si>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</si>
  <si>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</si>
  <si>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</si>
  <si>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</si>
  <si>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</si>
  <si>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</si>
  <si>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</si>
  <si>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</si>
  <si>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</si>
  <si>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</si>
  <si>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</si>
  <si>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</si>
  <si>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</si>
  <si>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</si>
  <si>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</si>
  <si>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</si>
  <si>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</si>
  <si>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</si>
  <si>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</si>
  <si>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</si>
  <si>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</si>
  <si>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</si>
  <si>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</si>
  <si>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</si>
  <si>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</si>
  <si>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</si>
  <si>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</si>
  <si>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</si>
  <si>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</si>
  <si>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</si>
  <si>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</si>
  <si>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</si>
  <si>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</si>
  <si>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</si>
  <si>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</si>
  <si>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</si>
  <si>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</si>
  <si>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</si>
  <si>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</si>
  <si>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</si>
  <si>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</si>
  <si>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</si>
  <si>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</si>
  <si>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</si>
  <si>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</si>
  <si>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</si>
  <si>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</si>
  <si>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</si>
  <si>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</si>
  <si>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</si>
  <si>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</si>
  <si>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</si>
  <si>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</si>
  <si>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</si>
  <si>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</si>
  <si>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</si>
  <si>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</si>
  <si>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</si>
  <si>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</si>
  <si>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</si>
  <si>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</si>
  <si>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</si>
  <si>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</si>
  <si>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</si>
  <si>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</si>
  <si>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</si>
  <si>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</si>
  <si>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</si>
  <si>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</si>
  <si>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</si>
  <si>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</si>
  <si>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</si>
  <si>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</si>
  <si>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</si>
  <si>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</si>
  <si>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</si>
  <si>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</si>
  <si>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</si>
  <si>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</si>
  <si>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</si>
  <si>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</si>
  <si>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</si>
  <si>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</si>
  <si>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</si>
  <si>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</si>
  <si>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</si>
  <si>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</si>
  <si>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</si>
  <si>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</si>
  <si>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</si>
  <si>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</si>
  <si>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</si>
  <si>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</si>
  <si>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</si>
  <si>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</si>
  <si>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</si>
  <si>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</si>
  <si>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</si>
  <si>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</si>
  <si>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</si>
  <si>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</si>
  <si>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</si>
  <si>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</si>
  <si>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</si>
  <si>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</si>
  <si>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</si>
  <si>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</si>
  <si>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</si>
  <si>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</si>
  <si>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</si>
  <si>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</si>
  <si>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</si>
  <si>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</si>
  <si>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</si>
  <si>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</si>
  <si>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</si>
  <si>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</si>
  <si>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</si>
  <si>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</si>
  <si>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</si>
  <si>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</si>
  <si>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</si>
  <si>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</si>
  <si>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</si>
  <si>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</si>
  <si>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</si>
  <si>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</si>
  <si>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</si>
  <si>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</si>
  <si>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</si>
  <si>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</si>
  <si>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</si>
  <si>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</si>
  <si>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</si>
  <si>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</si>
  <si>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</si>
  <si>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</si>
  <si>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</si>
  <si>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</si>
  <si>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</si>
  <si>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</si>
  <si>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</si>
  <si>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</si>
  <si>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</si>
  <si>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</si>
  <si>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</si>
  <si>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</si>
  <si>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</si>
  <si>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</si>
  <si>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</si>
  <si>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</si>
  <si>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</si>
  <si>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</si>
  <si>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</si>
  <si>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</si>
  <si>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</si>
  <si>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</si>
  <si>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</si>
  <si>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</si>
  <si>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</si>
  <si>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</si>
  <si>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</si>
  <si>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</si>
  <si>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</si>
  <si>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</si>
  <si>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</si>
  <si>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</si>
  <si>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</si>
  <si>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</si>
  <si>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</si>
  <si>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</si>
  <si>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</si>
  <si>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</si>
  <si>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</si>
  <si>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</si>
  <si>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</si>
  <si>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</si>
  <si>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</si>
  <si>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</si>
  <si>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</si>
  <si>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</si>
  <si>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</si>
  <si>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</si>
  <si>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</si>
  <si>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</si>
  <si>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</si>
  <si>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</si>
  <si>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</si>
  <si>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</si>
  <si>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</si>
  <si>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</si>
  <si>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</si>
  <si>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</si>
  <si>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</si>
  <si>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</si>
  <si>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</si>
  <si>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</si>
  <si>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</si>
  <si>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</si>
  <si>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</si>
  <si>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</si>
  <si>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</si>
  <si>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</si>
  <si>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</si>
  <si>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</si>
  <si>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</si>
  <si>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</si>
  <si>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</si>
  <si>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</si>
  <si>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</si>
  <si>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</si>
  <si>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</si>
  <si>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</si>
  <si>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</si>
  <si>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</si>
  <si>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</si>
  <si>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</si>
  <si>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</si>
  <si>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</si>
  <si>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</si>
  <si>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</si>
  <si>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</si>
  <si>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</si>
  <si>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</si>
  <si>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</si>
  <si>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</si>
  <si>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</si>
  <si>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</si>
  <si>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</si>
  <si>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</si>
  <si>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</si>
  <si>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</si>
  <si>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</si>
  <si>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</si>
  <si>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</si>
  <si>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</si>
  <si>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</si>
  <si>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</si>
  <si>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</si>
  <si>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</si>
  <si>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</si>
  <si>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</si>
  <si>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</si>
  <si>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</si>
  <si>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</si>
  <si>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</si>
  <si>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</si>
  <si>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</si>
  <si>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</si>
  <si>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</si>
  <si>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</si>
  <si>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</si>
  <si>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</si>
  <si>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</si>
  <si>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</si>
  <si>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</si>
  <si>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</si>
  <si>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</si>
  <si>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</si>
  <si>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</si>
  <si>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</si>
  <si>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</si>
  <si>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</si>
  <si>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</si>
  <si>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</si>
  <si>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</si>
  <si>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</si>
  <si>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</si>
  <si>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</si>
  <si>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</si>
  <si>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</si>
  <si>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</si>
  <si>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</si>
  <si>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</si>
  <si>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</si>
  <si>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</si>
  <si>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</si>
  <si>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</si>
  <si>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</si>
  <si>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</si>
  <si>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</si>
  <si>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</si>
  <si>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</si>
  <si>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</si>
  <si>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</si>
  <si>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</si>
  <si>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</si>
  <si>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</si>
  <si>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</si>
  <si>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</si>
  <si>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</si>
  <si>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</si>
  <si>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</si>
  <si>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</si>
  <si>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</si>
  <si>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</si>
  <si>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</si>
  <si>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</si>
  <si>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</si>
  <si>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</si>
  <si>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</si>
  <si>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</si>
  <si>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</si>
  <si>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</si>
  <si>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</si>
  <si>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</si>
  <si>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</si>
  <si>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</si>
  <si>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</si>
  <si>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</si>
  <si>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</si>
  <si>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</si>
  <si>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</si>
  <si>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</si>
  <si>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</si>
  <si>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</si>
  <si>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</si>
  <si>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</si>
  <si>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</si>
  <si>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</si>
  <si>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</si>
  <si>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</si>
  <si>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</si>
  <si>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</si>
  <si>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</si>
  <si>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</si>
  <si>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</si>
  <si>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</si>
  <si>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</si>
  <si>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</si>
  <si>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</si>
  <si>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</si>
  <si>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</si>
  <si>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</si>
  <si>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</si>
  <si>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</si>
  <si>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</si>
  <si>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</si>
  <si>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</si>
  <si>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</si>
  <si>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</si>
  <si>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</si>
  <si>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</si>
  <si>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</si>
  <si>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</si>
  <si>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</si>
  <si>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</si>
  <si>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</si>
  <si>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</si>
  <si>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</si>
  <si>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</si>
  <si>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</si>
  <si>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</si>
  <si>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</si>
  <si>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</si>
  <si>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</si>
  <si>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</si>
  <si>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</si>
  <si>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</si>
  <si>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</si>
  <si>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</si>
  <si>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</si>
  <si>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</si>
  <si>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</si>
  <si>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</si>
  <si>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</si>
  <si>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</si>
  <si>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</si>
  <si>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</si>
  <si>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</si>
  <si>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</si>
  <si>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</si>
  <si>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</si>
  <si>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</si>
  <si>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</si>
  <si>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</si>
  <si>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</si>
  <si>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</si>
  <si>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</si>
  <si>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</si>
  <si>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</si>
  <si>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</si>
  <si>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</si>
  <si>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</si>
  <si>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</si>
  <si>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</si>
  <si>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</si>
  <si>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</si>
  <si>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</si>
  <si>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</si>
  <si>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</si>
  <si>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</si>
  <si>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</si>
  <si>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</si>
  <si>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</si>
  <si>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</si>
  <si>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</si>
  <si>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</si>
  <si>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</si>
  <si>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</si>
  <si>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</si>
  <si>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</si>
  <si>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</si>
  <si>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</si>
  <si>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</si>
  <si>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</si>
  <si>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</si>
  <si>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</si>
  <si>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</si>
  <si>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</si>
  <si>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</si>
  <si>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</si>
  <si>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</si>
  <si>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</si>
  <si>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</si>
  <si>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</si>
  <si>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</si>
  <si>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</si>
  <si>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</si>
  <si>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</si>
  <si>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</si>
  <si>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</si>
  <si>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</si>
  <si>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</si>
  <si>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</si>
  <si>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</si>
  <si>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</si>
  <si>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</si>
  <si>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</si>
  <si>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</si>
  <si>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</si>
  <si>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</si>
  <si>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</si>
  <si>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</si>
  <si>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</si>
  <si>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</si>
  <si>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</si>
  <si>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</si>
  <si>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</si>
  <si>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</si>
  <si>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</si>
  <si>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</si>
  <si>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</si>
  <si>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</si>
  <si>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</si>
  <si>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</si>
  <si>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</si>
  <si>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</si>
  <si>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</si>
  <si>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</si>
  <si>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</si>
  <si>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</si>
  <si>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</si>
  <si>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</si>
  <si>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</si>
  <si>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</si>
  <si>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</si>
  <si>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</si>
  <si>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</si>
  <si>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</si>
  <si>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</si>
  <si>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</si>
  <si>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</si>
  <si>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</si>
  <si>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</si>
  <si>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</si>
  <si>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</si>
  <si>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</si>
  <si>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</si>
  <si>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</si>
  <si>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</si>
  <si>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</si>
  <si>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</si>
  <si>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</si>
  <si>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</si>
  <si>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</si>
  <si>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</si>
  <si>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</si>
  <si>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</si>
  <si>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</si>
  <si>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</si>
  <si>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</si>
  <si>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</si>
  <si>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</si>
  <si>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</si>
  <si>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</si>
  <si>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</si>
  <si>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</si>
  <si>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</si>
  <si>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</si>
  <si>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</si>
  <si>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</si>
  <si>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</si>
  <si>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</si>
  <si>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</si>
  <si>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</si>
  <si>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</si>
  <si>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</si>
  <si>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</si>
  <si>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</si>
  <si>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</si>
  <si>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</si>
  <si>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</si>
  <si>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</si>
  <si>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</si>
  <si>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</si>
  <si>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</si>
  <si>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</si>
  <si>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</si>
  <si>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</si>
  <si>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</si>
  <si>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</si>
  <si>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</si>
  <si>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</si>
  <si>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</si>
  <si>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</si>
  <si>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</si>
  <si>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</si>
  <si>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</si>
  <si>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</si>
  <si>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</si>
  <si>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</si>
  <si>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</si>
  <si>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</si>
  <si>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</si>
  <si>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</si>
  <si>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</si>
  <si>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</si>
  <si>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</si>
  <si>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</si>
  <si>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</si>
  <si>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</si>
  <si>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</si>
  <si>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</si>
  <si>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</si>
  <si>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</si>
  <si>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</si>
  <si>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</si>
  <si>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</si>
  <si>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</si>
  <si>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</si>
  <si>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</si>
  <si>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</si>
  <si>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</si>
  <si>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</si>
  <si>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</si>
  <si>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</si>
  <si>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</si>
  <si>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</si>
  <si>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</si>
  <si>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</si>
  <si>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</si>
  <si>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</si>
  <si>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</si>
  <si>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</si>
  <si>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</si>
  <si>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</si>
  <si>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</si>
  <si>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</si>
  <si>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</si>
  <si>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</si>
  <si>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</si>
  <si>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</si>
  <si>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</si>
  <si>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</si>
  <si>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</si>
  <si>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</si>
  <si>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</si>
  <si>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</si>
  <si>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</si>
  <si>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</si>
  <si>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</si>
  <si>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</si>
  <si>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</si>
  <si>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</si>
  <si>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</si>
  <si>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</si>
  <si>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</si>
  <si>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</si>
  <si>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</si>
  <si>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</si>
  <si>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</si>
  <si>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</si>
  <si>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</si>
  <si>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</si>
  <si>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</si>
  <si>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</si>
  <si>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</si>
  <si>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</si>
  <si>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</si>
  <si>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</si>
  <si>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</si>
  <si>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</si>
  <si>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</si>
  <si>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</si>
  <si>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</si>
  <si>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</si>
  <si>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</si>
  <si>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</si>
  <si>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</si>
  <si>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</si>
  <si>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</si>
  <si>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</si>
  <si>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</si>
  <si>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</si>
  <si>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</si>
  <si>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</si>
  <si>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</si>
  <si>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</si>
  <si>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</si>
  <si>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</si>
  <si>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</si>
  <si>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</si>
  <si>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</si>
  <si>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</si>
  <si>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</si>
  <si>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</si>
  <si>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</si>
  <si>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</si>
  <si>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</si>
  <si>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</si>
  <si>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</si>
  <si>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</si>
  <si>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</si>
  <si>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</si>
  <si>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</si>
  <si>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</si>
  <si>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</si>
  <si>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</si>
  <si>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</si>
  <si>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</si>
  <si>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</si>
  <si>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</si>
  <si>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</si>
  <si>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</si>
  <si>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</si>
  <si>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</si>
  <si>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</si>
  <si>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</si>
  <si>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</si>
  <si>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</si>
  <si>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</si>
  <si>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</si>
  <si>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</si>
  <si>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</si>
  <si>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</si>
  <si>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</si>
  <si>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</si>
  <si>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</si>
  <si>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</si>
  <si>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</si>
  <si>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</si>
  <si>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</si>
  <si>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</si>
  <si>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</si>
  <si>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</si>
  <si>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</si>
  <si>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</si>
  <si>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</si>
  <si>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</si>
  <si>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</si>
  <si>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</si>
  <si>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</si>
  <si>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</si>
  <si>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</si>
  <si>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</si>
  <si>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</si>
  <si>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</si>
  <si>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</si>
  <si>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</si>
  <si>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</si>
  <si>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</si>
  <si>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</si>
  <si>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</si>
  <si>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</si>
  <si>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</si>
  <si>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</si>
  <si>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</si>
  <si>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</si>
  <si>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</si>
  <si>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</si>
  <si>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</si>
  <si>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</si>
  <si>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</si>
  <si>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</si>
  <si>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</si>
  <si>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</si>
  <si>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</si>
  <si>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</si>
  <si>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</si>
  <si>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</si>
  <si>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</si>
  <si>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</si>
  <si>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</si>
  <si>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</si>
  <si>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</si>
  <si>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</si>
  <si>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</si>
  <si>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</si>
  <si>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</si>
  <si>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</si>
  <si>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</si>
  <si>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</si>
  <si>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</si>
  <si>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</si>
  <si>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</si>
  <si>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</si>
  <si>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</si>
  <si>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</si>
  <si>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</si>
  <si>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</si>
  <si>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</si>
  <si>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</si>
  <si>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</si>
  <si>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</si>
  <si>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</si>
  <si>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</si>
  <si>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</si>
  <si>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</si>
  <si>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</si>
  <si>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</si>
  <si>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</si>
  <si>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</si>
  <si>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</si>
  <si>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</si>
  <si>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</si>
  <si>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</si>
  <si>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</si>
  <si>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</si>
  <si>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</si>
  <si>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</si>
  <si>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</si>
  <si>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</si>
  <si>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</si>
  <si>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</si>
  <si>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</si>
  <si>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</si>
  <si>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</si>
  <si>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</si>
  <si>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</si>
  <si>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</si>
  <si>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</si>
  <si>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</si>
  <si>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</si>
  <si>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</si>
  <si>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</si>
  <si>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</si>
  <si>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</si>
  <si>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</si>
  <si>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</si>
  <si>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</si>
  <si>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</si>
  <si>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</si>
  <si>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</si>
  <si>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</si>
  <si>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</si>
  <si>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</si>
  <si>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</si>
  <si>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</si>
  <si>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</si>
  <si>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</si>
  <si>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</si>
  <si>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</si>
  <si>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</si>
  <si>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</si>
  <si>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</si>
  <si>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</si>
  <si>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</si>
  <si>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</si>
  <si>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</si>
  <si>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</si>
  <si>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</si>
  <si>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</si>
  <si>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</si>
  <si>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</si>
  <si>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</si>
  <si>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</si>
  <si>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</si>
  <si>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</si>
  <si>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</si>
  <si>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</si>
  <si>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</si>
  <si>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</si>
  <si>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</si>
  <si>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</si>
  <si>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</si>
  <si>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</si>
  <si>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</si>
  <si>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</si>
  <si>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</si>
  <si>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</si>
  <si>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</si>
  <si>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</si>
  <si>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</si>
  <si>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</si>
  <si>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</si>
  <si>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</si>
  <si>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</si>
  <si>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</si>
  <si>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</si>
  <si>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</si>
  <si>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</si>
  <si>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</si>
  <si>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</si>
  <si>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</si>
  <si>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</si>
  <si>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</si>
  <si>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</si>
  <si>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</si>
  <si>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</si>
  <si>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</si>
  <si>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</si>
  <si>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</si>
  <si>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</si>
  <si>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</si>
  <si>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</si>
  <si>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</si>
  <si>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</si>
  <si>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</si>
  <si>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</si>
  <si>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</si>
  <si>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</si>
  <si>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</si>
  <si>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</si>
  <si>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</si>
  <si>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</si>
  <si>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</si>
  <si>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</si>
  <si>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</si>
  <si>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</si>
  <si>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</si>
  <si>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</si>
  <si>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</si>
  <si>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</si>
  <si>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</si>
  <si>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</si>
  <si>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</si>
  <si>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</si>
  <si>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</si>
  <si>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</si>
  <si>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</si>
  <si>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</si>
  <si>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</si>
  <si>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</si>
  <si>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</si>
  <si>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</si>
  <si>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</si>
  <si>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</si>
  <si>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</si>
  <si>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</si>
  <si>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</si>
  <si>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</si>
  <si>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</si>
  <si>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</si>
  <si>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</si>
  <si>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</si>
  <si>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</si>
  <si>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</si>
  <si>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</si>
  <si>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</si>
  <si>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</si>
  <si>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</si>
  <si>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</si>
  <si>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</si>
  <si>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</si>
  <si>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</si>
  <si>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</si>
  <si>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</si>
  <si>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</si>
  <si>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</si>
  <si>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</si>
  <si>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</si>
  <si>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</si>
  <si>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</si>
  <si>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</si>
  <si>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</si>
  <si>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</si>
  <si>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</si>
  <si>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</si>
  <si>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</si>
  <si>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</si>
  <si>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</si>
  <si>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</si>
  <si>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</si>
  <si>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</si>
  <si>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</si>
  <si>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</si>
  <si>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</si>
  <si>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</si>
  <si>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</si>
  <si>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</si>
  <si>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</si>
  <si>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</si>
  <si>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</si>
  <si>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</si>
  <si>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</si>
  <si>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</si>
  <si>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</si>
  <si>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</si>
  <si>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</si>
  <si>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</si>
  <si>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</si>
  <si>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</si>
  <si>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</si>
  <si>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</si>
  <si>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</si>
  <si>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</si>
  <si>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</si>
  <si>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</si>
  <si>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</si>
  <si>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</si>
  <si>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</si>
  <si>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</si>
  <si>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</si>
  <si>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</si>
  <si>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</si>
  <si>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</si>
  <si>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</si>
  <si>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</si>
  <si>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</si>
  <si>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</si>
  <si>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</si>
  <si>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</si>
  <si>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</si>
  <si>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</si>
  <si>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</si>
  <si>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</si>
  <si>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</si>
  <si>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</si>
  <si>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</si>
  <si>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</si>
  <si>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</si>
  <si>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</si>
  <si>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</si>
  <si>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</si>
  <si>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</si>
  <si>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</si>
  <si>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</si>
  <si>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</si>
  <si>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</si>
  <si>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</si>
  <si>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</si>
  <si>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</si>
  <si>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</si>
  <si>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</si>
  <si>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</si>
  <si>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</si>
  <si>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</si>
  <si>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</si>
  <si>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</si>
  <si>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</si>
  <si>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</si>
  <si>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</si>
  <si>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</si>
  <si>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</si>
  <si>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</si>
  <si>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</si>
  <si>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</si>
  <si>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</si>
  <si>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</si>
  <si>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</si>
  <si>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</si>
  <si>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</si>
  <si>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</si>
  <si>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</si>
  <si>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</si>
  <si>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</si>
  <si>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</si>
  <si>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</si>
  <si>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</si>
  <si>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</si>
  <si>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</si>
  <si>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</si>
  <si>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</si>
  <si>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</si>
  <si>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</si>
  <si>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</si>
  <si>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</si>
  <si>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</si>
  <si>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</si>
  <si>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</si>
  <si>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</si>
  <si>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</si>
  <si>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</si>
  <si>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</si>
  <si>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</si>
  <si>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</si>
  <si>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</si>
  <si>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</si>
  <si>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</si>
  <si>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</si>
  <si>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</si>
  <si>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</si>
  <si>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</si>
  <si>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</si>
  <si>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</si>
  <si>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</si>
  <si>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</si>
  <si>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</si>
  <si>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</si>
  <si>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</si>
  <si>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</si>
  <si>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</si>
  <si>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</si>
  <si>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</si>
  <si>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</si>
  <si>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</si>
  <si>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</si>
  <si>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</si>
  <si>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</si>
  <si>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</si>
  <si>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</si>
  <si>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</si>
  <si>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</si>
  <si>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</si>
  <si>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</si>
  <si>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</si>
  <si>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</si>
  <si>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</si>
  <si>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</si>
  <si>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</si>
  <si>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</si>
  <si>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</si>
  <si>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</si>
  <si>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</si>
  <si>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</si>
  <si>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</si>
  <si>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</si>
  <si>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</si>
  <si>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</si>
  <si>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</si>
  <si>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</si>
  <si>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</si>
  <si>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</si>
  <si>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</si>
  <si>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</si>
  <si>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</si>
  <si>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</si>
  <si>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</si>
  <si>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</si>
  <si>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</si>
  <si>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</si>
  <si>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</si>
  <si>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</si>
  <si>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</si>
  <si>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</si>
  <si>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</si>
  <si>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</si>
  <si>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</si>
  <si>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</si>
  <si>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</si>
  <si>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</si>
  <si>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</si>
  <si>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</si>
  <si>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</si>
  <si>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</si>
  <si>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</si>
  <si>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</si>
  <si>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</si>
  <si>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</si>
  <si>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</si>
  <si>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</si>
  <si>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</si>
  <si>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</si>
  <si>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</si>
  <si>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</si>
  <si>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</si>
  <si>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</si>
  <si>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</si>
  <si>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</si>
  <si>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</si>
  <si>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</si>
  <si>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</si>
  <si>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</si>
  <si>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</si>
  <si>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</si>
  <si>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</si>
  <si>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</si>
  <si>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</si>
  <si>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</si>
  <si>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</si>
  <si>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</si>
  <si>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</si>
  <si>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</si>
  <si>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</si>
  <si>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</si>
  <si>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</si>
  <si>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</si>
  <si>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</si>
  <si>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</si>
  <si>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</si>
  <si>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</si>
  <si>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</si>
  <si>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</si>
  <si>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</si>
  <si>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</si>
  <si>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</si>
  <si>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</si>
  <si>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</si>
  <si>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</si>
  <si>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</si>
  <si>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</si>
  <si>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</si>
  <si>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</si>
  <si>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</si>
  <si>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</si>
  <si>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</si>
  <si>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</si>
  <si>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</si>
  <si>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</si>
  <si>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</si>
  <si>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</si>
  <si>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</si>
  <si>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</si>
  <si>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</si>
  <si>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</si>
  <si>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</si>
  <si>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</si>
  <si>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</si>
  <si>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</si>
  <si>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</si>
  <si>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</si>
  <si>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</si>
  <si>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</si>
  <si>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</si>
  <si>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</si>
  <si>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</si>
  <si>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</si>
  <si>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</si>
  <si>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</si>
  <si>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</si>
  <si>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</si>
  <si>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</si>
  <si>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</si>
  <si>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</si>
  <si>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</si>
  <si>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</si>
  <si>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</si>
  <si>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</si>
  <si>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</si>
  <si>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</si>
  <si>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</si>
  <si>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</si>
  <si>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</si>
  <si>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</si>
  <si>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</si>
  <si>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</si>
  <si>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</si>
  <si>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</si>
  <si>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</si>
  <si>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</si>
  <si>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</si>
  <si>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</si>
  <si>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</si>
  <si>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</si>
  <si>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</si>
  <si>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</si>
  <si>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</si>
  <si>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</si>
  <si>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</si>
  <si>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</si>
  <si>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</si>
  <si>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</si>
  <si>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</si>
  <si>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</si>
  <si>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</si>
  <si>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</si>
  <si>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</si>
  <si>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</si>
  <si>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</si>
  <si>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</si>
  <si>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</si>
  <si>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</si>
  <si>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</si>
  <si>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</si>
  <si>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</si>
  <si>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</si>
  <si>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</si>
  <si>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</si>
  <si>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</si>
  <si>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</si>
  <si>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</si>
  <si>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</si>
  <si>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</si>
  <si>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</si>
  <si>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</si>
  <si>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</si>
  <si>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</si>
  <si>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</si>
  <si>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</si>
  <si>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</si>
  <si>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</si>
  <si>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</si>
  <si>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</si>
  <si>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</si>
  <si>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</si>
  <si>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</si>
  <si>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</si>
  <si>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</si>
  <si>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</si>
  <si>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</si>
  <si>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</si>
  <si>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</si>
  <si>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</si>
  <si>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</si>
  <si>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</si>
  <si>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</si>
  <si>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</si>
  <si>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</si>
  <si>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</si>
  <si>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</si>
  <si>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</si>
  <si>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</si>
  <si>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</si>
  <si>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</si>
  <si>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</si>
  <si>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</si>
  <si>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</si>
  <si>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</si>
  <si>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</si>
  <si>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</si>
  <si>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</si>
  <si>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</si>
  <si>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</si>
  <si>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</si>
  <si>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</si>
  <si>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</si>
  <si>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</si>
  <si>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</si>
  <si>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</si>
  <si>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</si>
  <si>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</si>
  <si>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</si>
  <si>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</si>
  <si>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</si>
  <si>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</si>
  <si>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</si>
  <si>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</si>
  <si>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</si>
  <si>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</si>
  <si>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</si>
  <si>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</si>
  <si>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</si>
  <si>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</si>
  <si>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</si>
  <si>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</si>
  <si>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</si>
  <si>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</si>
  <si>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</si>
  <si>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</si>
  <si>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</si>
  <si>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</si>
  <si>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</si>
  <si>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</si>
  <si>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</si>
  <si>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</si>
  <si>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</si>
  <si>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</si>
  <si>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</si>
  <si>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</si>
  <si>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</si>
  <si>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</si>
  <si>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</si>
  <si>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</si>
  <si>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</si>
  <si>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</si>
  <si>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</si>
  <si>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</si>
  <si>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</si>
  <si>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</si>
  <si>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</si>
  <si>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</si>
  <si>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</si>
  <si>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</si>
  <si>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</si>
  <si>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</si>
  <si>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</si>
  <si>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</si>
  <si>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</si>
  <si>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</si>
  <si>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</si>
  <si>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</si>
  <si>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</si>
  <si>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</si>
  <si>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</si>
  <si>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</si>
  <si>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</si>
  <si>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</si>
  <si>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</si>
  <si>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</si>
  <si>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</si>
  <si>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</si>
  <si>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</si>
  <si>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</si>
  <si>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</si>
  <si>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</si>
  <si>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</si>
  <si>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</si>
  <si>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</si>
  <si>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</si>
  <si>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</si>
  <si>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</si>
  <si>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</si>
  <si>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</si>
  <si>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</si>
  <si>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</si>
  <si>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</si>
  <si>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</si>
  <si>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</si>
  <si>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</si>
  <si>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</si>
  <si>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</si>
  <si>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</si>
  <si>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</si>
  <si>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</si>
  <si>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</si>
  <si>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</si>
  <si>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</si>
  <si>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</si>
  <si>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</si>
  <si>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</si>
  <si>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</si>
  <si>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</si>
  <si>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</si>
  <si>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</si>
  <si>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</si>
  <si>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</si>
  <si>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</si>
  <si>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</si>
  <si>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</si>
  <si>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</si>
  <si>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</si>
  <si>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</si>
  <si>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</si>
  <si>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</si>
  <si>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</si>
  <si>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</si>
  <si>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</si>
  <si>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</si>
  <si>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</si>
  <si>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</si>
  <si>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</si>
  <si>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</si>
  <si>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</si>
  <si>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</si>
  <si>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</si>
  <si>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</si>
  <si>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</si>
  <si>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</si>
  <si>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</si>
  <si>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</si>
  <si>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</si>
  <si>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</si>
  <si>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</si>
  <si>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</si>
  <si>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</si>
  <si>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</si>
  <si>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</si>
  <si>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</si>
  <si>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</si>
  <si>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</si>
  <si>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</si>
  <si>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</si>
  <si>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</si>
  <si>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</si>
  <si>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</si>
  <si>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</si>
  <si>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</si>
  <si>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</si>
  <si>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</si>
  <si>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</si>
  <si>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</si>
  <si>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</si>
  <si>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</si>
  <si>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</si>
  <si>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</si>
  <si>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</si>
  <si>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</si>
  <si>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</si>
  <si>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</si>
  <si>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</si>
  <si>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</si>
  <si>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</si>
  <si>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</si>
  <si>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</si>
  <si>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</si>
  <si>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</si>
  <si>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</si>
  <si>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</si>
  <si>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</si>
  <si>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</si>
  <si>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</si>
  <si>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</si>
  <si>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</si>
  <si>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</si>
  <si>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</si>
  <si>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</si>
  <si>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</si>
  <si>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</si>
  <si>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</si>
  <si>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</si>
  <si>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</si>
  <si>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</si>
  <si>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</si>
  <si>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</si>
  <si>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</si>
  <si>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</si>
  <si>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</si>
  <si>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</si>
  <si>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</si>
  <si>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</si>
  <si>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</si>
  <si>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</si>
  <si>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</si>
  <si>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</si>
  <si>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</si>
  <si>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</si>
  <si>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</si>
  <si>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</si>
  <si>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</si>
  <si>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</si>
  <si>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</si>
  <si>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</si>
  <si>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</si>
  <si>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</si>
  <si>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</si>
  <si>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</si>
  <si>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</si>
  <si>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</si>
  <si>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</si>
  <si>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</si>
  <si>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</si>
  <si>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</si>
  <si>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</si>
  <si>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</si>
  <si>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</si>
  <si>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</si>
  <si>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</si>
  <si>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</si>
  <si>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</si>
  <si>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</si>
  <si>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</si>
  <si>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</si>
  <si>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</si>
  <si>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</si>
  <si>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</si>
  <si>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</si>
  <si>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</si>
  <si>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</si>
  <si>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</si>
  <si>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</si>
  <si>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</si>
  <si>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</si>
  <si>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</si>
  <si>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</si>
  <si>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</si>
  <si>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</si>
  <si>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</si>
  <si>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</si>
  <si>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</si>
  <si>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</si>
  <si>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</si>
  <si>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</si>
  <si>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</si>
  <si>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</si>
  <si>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</si>
  <si>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</si>
  <si>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</si>
  <si>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</si>
  <si>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</si>
  <si>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</si>
  <si>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</si>
  <si>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</si>
  <si>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</si>
  <si>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</si>
  <si>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</si>
  <si>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</si>
  <si>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</si>
  <si>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</si>
  <si>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</si>
  <si>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</si>
  <si>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</si>
  <si>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</si>
  <si>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</si>
  <si>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</si>
  <si>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</si>
  <si>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</si>
  <si>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</si>
  <si>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</si>
  <si>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</si>
  <si>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</si>
  <si>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</si>
  <si>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</si>
  <si>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</si>
  <si>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</si>
  <si>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</si>
  <si>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</si>
  <si>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</si>
  <si>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</si>
  <si>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</si>
  <si>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</si>
  <si>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</si>
  <si>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</si>
  <si>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</si>
  <si>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</si>
  <si>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</si>
  <si>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</si>
  <si>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</si>
  <si>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</si>
  <si>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</si>
  <si>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</si>
  <si>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</si>
  <si>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</si>
  <si>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</si>
  <si>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</si>
  <si>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</si>
  <si>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</si>
  <si>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</si>
  <si>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</si>
  <si>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</si>
  <si>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</si>
  <si>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</si>
  <si>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</si>
  <si>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</si>
  <si>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</si>
  <si>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</si>
  <si>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</si>
  <si>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</si>
  <si>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</si>
  <si>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</si>
  <si>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</si>
  <si>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</si>
  <si>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</si>
  <si>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</si>
  <si>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</si>
  <si>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</si>
  <si>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</si>
  <si>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</si>
  <si>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</si>
  <si>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</si>
  <si>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</si>
  <si>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</si>
  <si>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</si>
  <si>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</si>
  <si>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</si>
  <si>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</si>
  <si>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</si>
  <si>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</si>
  <si>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</si>
  <si>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</si>
  <si>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</si>
  <si>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</si>
  <si>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</si>
  <si>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</si>
  <si>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</si>
  <si>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</si>
  <si>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</si>
  <si>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</si>
  <si>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</si>
  <si>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</si>
  <si>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</si>
  <si>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</si>
  <si>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</si>
  <si>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</si>
  <si>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</si>
  <si>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</si>
  <si>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</si>
  <si>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</si>
  <si>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</si>
  <si>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</si>
  <si>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</si>
  <si>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</si>
  <si>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</si>
  <si>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</si>
  <si>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</si>
  <si>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</si>
  <si>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</si>
  <si>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</si>
  <si>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</si>
  <si>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</si>
  <si>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</si>
  <si>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</si>
  <si>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</si>
  <si>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</si>
  <si>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</si>
  <si>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</si>
  <si>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</si>
  <si>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</si>
  <si>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</si>
  <si>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</si>
  <si>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</si>
  <si>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</si>
  <si>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</si>
  <si>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</si>
  <si>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</si>
  <si>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</si>
  <si>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</si>
  <si>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</si>
  <si>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</si>
  <si>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</si>
  <si>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</si>
  <si>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</si>
  <si>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</si>
  <si>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</si>
  <si>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</si>
  <si>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</si>
  <si>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</si>
  <si>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</si>
  <si>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</si>
  <si>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</si>
  <si>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</si>
  <si>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</si>
  <si>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</si>
  <si>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</si>
  <si>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</si>
  <si>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</si>
  <si>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</si>
  <si>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</si>
  <si>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</si>
  <si>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</si>
  <si>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</si>
  <si>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</si>
  <si>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</si>
  <si>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</si>
  <si>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</si>
  <si>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</si>
  <si>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</si>
  <si>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</si>
  <si>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</si>
  <si>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</si>
  <si>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</si>
  <si>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</si>
  <si>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</si>
  <si>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</si>
  <si>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</si>
  <si>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</si>
  <si>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</si>
  <si>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</si>
  <si>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</si>
  <si>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</si>
  <si>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</si>
  <si>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</si>
  <si>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</si>
  <si>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</si>
  <si>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</si>
  <si>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</si>
  <si>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</si>
  <si>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</si>
  <si>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</si>
  <si>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</si>
  <si>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</si>
  <si>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</si>
  <si>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</si>
  <si>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</si>
  <si>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</si>
  <si>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</si>
  <si>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</si>
  <si>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</si>
  <si>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</si>
  <si>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</si>
  <si>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</si>
  <si>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</si>
  <si>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</si>
  <si>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</si>
  <si>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</si>
  <si>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</si>
  <si>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</si>
  <si>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</si>
  <si>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</si>
  <si>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</si>
  <si>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</si>
  <si>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</si>
  <si>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</si>
  <si>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</si>
  <si>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</si>
  <si>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</si>
  <si>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</si>
  <si>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</si>
  <si>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</si>
  <si>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</si>
  <si>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</si>
  <si>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</si>
  <si>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</si>
  <si>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</si>
  <si>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</si>
  <si>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</si>
  <si>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</si>
  <si>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</si>
  <si>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</si>
  <si>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</si>
  <si>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</si>
  <si>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</si>
  <si>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</si>
  <si>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</si>
  <si>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</si>
  <si>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</si>
  <si>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</si>
  <si>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</si>
  <si>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</si>
  <si>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</si>
  <si>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</si>
  <si>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</si>
  <si>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</si>
  <si>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</si>
  <si>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</si>
  <si>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</si>
  <si>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</si>
  <si>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</si>
  <si>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</si>
  <si>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</si>
  <si>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</si>
  <si>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</si>
  <si>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</si>
  <si>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</si>
  <si>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</si>
  <si>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</si>
  <si>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</si>
  <si>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</si>
  <si>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</si>
  <si>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</si>
  <si>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</si>
  <si>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</si>
  <si>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</si>
  <si>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</si>
  <si>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</si>
  <si>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</si>
  <si>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</si>
  <si>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</si>
  <si>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</si>
  <si>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</si>
  <si>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</si>
  <si>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</si>
  <si>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</si>
  <si>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</si>
  <si>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</si>
  <si>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</si>
  <si>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</si>
  <si>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</si>
  <si>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</si>
  <si>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</si>
  <si>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</si>
  <si>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</si>
  <si>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</si>
  <si>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</si>
  <si>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</si>
  <si>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</si>
  <si>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</si>
  <si>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</si>
  <si>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</si>
  <si>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</si>
  <si>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</si>
  <si>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</si>
  <si>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</si>
  <si>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</si>
  <si>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</si>
  <si>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</si>
  <si>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</si>
  <si>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</si>
  <si>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</si>
  <si>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</si>
  <si>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</si>
  <si>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</si>
  <si>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</si>
  <si>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</si>
  <si>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</si>
  <si>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</si>
  <si>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</si>
  <si>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</si>
  <si>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</si>
  <si>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</si>
  <si>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</si>
  <si>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</si>
  <si>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</si>
  <si>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</si>
  <si>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</si>
  <si>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</si>
  <si>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</si>
  <si>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</si>
  <si>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</si>
  <si>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</si>
  <si>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</si>
  <si>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</si>
  <si>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</si>
  <si>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</si>
  <si>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</si>
  <si>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</si>
  <si>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</si>
  <si>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</si>
  <si>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</si>
  <si>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</si>
  <si>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</si>
  <si>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</si>
  <si>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</si>
  <si>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</si>
  <si>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</si>
  <si>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</si>
  <si>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</si>
  <si>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</si>
  <si>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</si>
  <si>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</si>
  <si>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</si>
  <si>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</si>
  <si>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</si>
  <si>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</si>
  <si>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</si>
  <si>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</si>
  <si>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</si>
  <si>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</si>
  <si>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</si>
  <si>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</si>
  <si>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</si>
  <si>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</si>
  <si>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</si>
  <si>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</si>
  <si>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</si>
  <si>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</si>
  <si>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</si>
  <si>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</si>
  <si>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</si>
  <si>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</si>
  <si>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</si>
  <si>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</si>
  <si>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</si>
  <si>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</si>
  <si>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</si>
  <si>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</si>
  <si>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</si>
  <si>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</si>
  <si>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</si>
  <si>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</si>
  <si>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</si>
  <si>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</si>
  <si>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</si>
  <si>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</si>
  <si>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</si>
  <si>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</si>
  <si>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</si>
  <si>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</si>
  <si>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</si>
  <si>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</si>
  <si>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</si>
  <si>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</si>
  <si>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</si>
  <si>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</si>
  <si>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</si>
  <si>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</si>
  <si>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</si>
  <si>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</si>
  <si>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</si>
  <si>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</si>
  <si>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</si>
  <si>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</si>
  <si>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</si>
  <si>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</si>
  <si>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</si>
  <si>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</si>
  <si>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</si>
  <si>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</si>
  <si>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</si>
  <si>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</si>
  <si>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</si>
  <si>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</si>
  <si>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</si>
  <si>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</si>
  <si>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</si>
  <si>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</si>
  <si>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</si>
  <si>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</si>
  <si>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</si>
  <si>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</si>
  <si>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</si>
  <si>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</si>
  <si>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</si>
  <si>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</si>
  <si>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</si>
  <si>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</si>
  <si>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</si>
  <si>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</si>
  <si>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</si>
  <si>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</si>
  <si>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</si>
  <si>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</si>
  <si>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</si>
  <si>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</si>
  <si>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</si>
  <si>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</si>
  <si>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</si>
  <si>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</si>
  <si>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</si>
  <si>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</si>
  <si>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</si>
  <si>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</si>
  <si>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</si>
  <si>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</si>
  <si>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</si>
  <si>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</si>
  <si>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</si>
  <si>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</si>
  <si>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</si>
  <si>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</si>
  <si>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</si>
  <si>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</si>
  <si>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</si>
  <si>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</si>
  <si>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</si>
  <si>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</si>
  <si>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</si>
  <si>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</si>
  <si>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</si>
  <si>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</si>
  <si>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</si>
  <si>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</si>
  <si>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</si>
  <si>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</si>
  <si>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</si>
  <si>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</si>
  <si>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</si>
  <si>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</si>
  <si>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</si>
  <si>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</si>
  <si>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</si>
  <si>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</si>
  <si>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</si>
  <si>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</si>
  <si>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</si>
  <si>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</si>
  <si>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</si>
  <si>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</si>
  <si>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</si>
  <si>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</si>
  <si>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</si>
  <si>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</si>
  <si>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</si>
  <si>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</si>
  <si>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</si>
  <si>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</si>
  <si>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</si>
  <si>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</si>
  <si>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</si>
  <si>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</si>
  <si>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</si>
  <si>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</si>
  <si>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</si>
  <si>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</si>
  <si>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</si>
  <si>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</si>
  <si>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</si>
  <si>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</si>
  <si>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</si>
  <si>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</si>
  <si>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</si>
  <si>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</si>
  <si>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</si>
  <si>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</si>
  <si>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</si>
  <si>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</si>
  <si>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</si>
  <si>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</si>
  <si>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</si>
  <si>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</si>
  <si>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</si>
  <si>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</si>
  <si>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</si>
  <si>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</si>
  <si>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</si>
  <si>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</si>
  <si>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</si>
  <si>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</si>
  <si>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</si>
  <si>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</si>
  <si>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</si>
  <si>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</si>
  <si>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</si>
  <si>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</si>
  <si>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</si>
  <si>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</si>
  <si>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</si>
  <si>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</si>
  <si>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</si>
  <si>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</si>
  <si>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</si>
  <si>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</si>
  <si>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</si>
  <si>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</si>
  <si>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</si>
  <si>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</si>
  <si>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</si>
  <si>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</si>
  <si>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</si>
  <si>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</si>
  <si>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</si>
  <si>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</si>
  <si>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</si>
  <si>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</si>
  <si>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</si>
  <si>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</si>
  <si>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</si>
  <si>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</si>
  <si>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</si>
  <si>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</si>
  <si>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</si>
  <si>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</si>
  <si>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</si>
  <si>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</si>
  <si>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</si>
  <si>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</si>
  <si>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</si>
  <si>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</si>
  <si>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</si>
  <si>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</si>
  <si>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</si>
  <si>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</si>
  <si>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</si>
  <si>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</si>
  <si>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</si>
  <si>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</si>
  <si>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</si>
  <si>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</si>
  <si>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</si>
  <si>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</si>
  <si>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</si>
  <si>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</si>
  <si>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</si>
  <si>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</si>
  <si>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</si>
  <si>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</si>
  <si>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</si>
  <si>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</si>
  <si>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</si>
  <si>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</si>
  <si>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</si>
  <si>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</si>
  <si>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</si>
  <si>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</si>
  <si>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</si>
  <si>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</si>
  <si>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</si>
  <si>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</si>
  <si>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</si>
  <si>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</si>
  <si>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</si>
  <si>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</si>
  <si>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</si>
  <si>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</si>
  <si>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</si>
  <si>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</si>
  <si>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</si>
  <si>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</si>
  <si>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</si>
  <si>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</si>
  <si>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</si>
  <si>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</si>
  <si>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</si>
  <si>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</si>
  <si>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</si>
  <si>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</si>
  <si>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</si>
  <si>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</si>
  <si>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</si>
  <si>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</si>
  <si>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</si>
  <si>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</si>
  <si>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</si>
  <si>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</si>
  <si>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</si>
  <si>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</si>
  <si>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</si>
  <si>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</si>
  <si>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</si>
  <si>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</si>
  <si>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</si>
  <si>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</si>
  <si>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</si>
  <si>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</si>
  <si>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</si>
  <si>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</si>
  <si>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</si>
  <si>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</si>
  <si>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</si>
  <si>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</si>
  <si>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</si>
  <si>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</si>
  <si>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</si>
  <si>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</si>
  <si>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</si>
  <si>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</si>
  <si>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</si>
  <si>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</si>
  <si>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</si>
  <si>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</si>
  <si>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</si>
  <si>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</si>
  <si>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</si>
  <si>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</si>
  <si>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</si>
  <si>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</si>
  <si>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</si>
  <si>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</si>
  <si>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</si>
  <si>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</si>
  <si>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</si>
  <si>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</si>
  <si>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</si>
  <si>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</si>
  <si>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</si>
  <si>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</si>
  <si>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</si>
  <si>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</si>
  <si>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</si>
  <si>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</si>
  <si>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</si>
  <si>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</si>
  <si>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</si>
  <si>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</si>
  <si>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</si>
  <si>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</si>
  <si>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</si>
  <si>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</si>
  <si>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</si>
  <si>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</si>
  <si>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</si>
  <si>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</si>
  <si>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</si>
  <si>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</si>
  <si>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</si>
  <si>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</si>
  <si>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</si>
  <si>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</si>
  <si>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</si>
  <si>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</si>
  <si>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</si>
  <si>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</si>
  <si>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</si>
  <si>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</si>
  <si>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</si>
  <si>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</si>
  <si>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</si>
  <si>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</si>
  <si>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</si>
  <si>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</si>
  <si>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</si>
  <si>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</si>
  <si>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</si>
  <si>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</si>
  <si>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</si>
  <si>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</si>
  <si>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</si>
  <si>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</si>
  <si>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</si>
  <si>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</si>
  <si>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</si>
  <si>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</si>
  <si>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</si>
  <si>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</si>
  <si>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</si>
  <si>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</si>
  <si>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</si>
  <si>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</si>
  <si>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</si>
  <si>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</si>
  <si>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</si>
  <si>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</si>
  <si>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</si>
  <si>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</si>
  <si>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</si>
  <si>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</si>
  <si>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</si>
  <si>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</si>
  <si>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</si>
  <si>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</si>
  <si>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</si>
  <si>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</si>
  <si>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</si>
  <si>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</si>
  <si>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</si>
  <si>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</si>
  <si>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</si>
  <si>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</si>
  <si>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</si>
  <si>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</si>
  <si>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</si>
  <si>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</si>
  <si>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</si>
  <si>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</si>
  <si>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</si>
  <si>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</si>
  <si>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</si>
  <si>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</si>
  <si>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</si>
  <si>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</si>
  <si>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</si>
  <si>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</si>
  <si>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</si>
  <si>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</si>
  <si>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</si>
  <si>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</si>
  <si>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</si>
  <si>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</si>
  <si>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</si>
  <si>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</si>
  <si>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</si>
  <si>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</si>
  <si>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</si>
  <si>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</si>
  <si>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</si>
  <si>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</si>
  <si>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</si>
  <si>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</si>
  <si>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</si>
  <si>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</si>
  <si>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</si>
  <si>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</si>
  <si>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</si>
  <si>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</si>
  <si>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</si>
  <si>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</si>
  <si>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</si>
  <si>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</si>
  <si>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</si>
  <si>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</si>
  <si>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</si>
  <si>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</si>
  <si>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</si>
  <si>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</si>
  <si>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</si>
  <si>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</si>
  <si>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</si>
  <si>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</si>
  <si>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</si>
  <si>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</si>
  <si>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</si>
  <si>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</si>
  <si>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</si>
  <si>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</si>
  <si>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</si>
  <si>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</si>
  <si>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</si>
  <si>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</si>
  <si>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</si>
  <si>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</si>
  <si>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</si>
  <si>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</si>
  <si>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</si>
  <si>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</si>
  <si>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</si>
  <si>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</si>
  <si>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</si>
  <si>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</si>
  <si>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</si>
  <si>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</si>
  <si>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</si>
  <si>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</si>
  <si>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</si>
  <si>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</si>
  <si>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</si>
  <si>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</si>
  <si>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</si>
  <si>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</si>
  <si>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</si>
  <si>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</si>
  <si>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</si>
  <si>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</si>
  <si>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</si>
  <si>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</si>
  <si>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</si>
  <si>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</si>
  <si>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</si>
  <si>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</si>
  <si>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</si>
  <si>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</si>
  <si>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</si>
  <si>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</si>
  <si>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</si>
  <si>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</si>
  <si>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</si>
  <si>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</si>
  <si>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</si>
  <si>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</si>
  <si>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</si>
  <si>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</si>
  <si>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</si>
  <si>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</si>
  <si>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</si>
  <si>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</si>
  <si>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</si>
  <si>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</si>
  <si>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</si>
  <si>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</si>
  <si>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</si>
  <si>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</si>
  <si>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</si>
  <si>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</si>
  <si>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</si>
  <si>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</si>
  <si>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</si>
  <si>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</si>
  <si>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</si>
  <si>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</si>
  <si>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</si>
  <si>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</si>
  <si>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</si>
  <si>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</si>
  <si>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</si>
  <si>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</si>
  <si>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</si>
  <si>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</si>
  <si>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</si>
  <si>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</si>
  <si>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</si>
  <si>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</si>
  <si>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</si>
  <si>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</si>
  <si>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</si>
  <si>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</si>
  <si>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</si>
  <si>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</si>
  <si>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</si>
  <si>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</si>
  <si>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</si>
  <si>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</si>
  <si>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</si>
  <si>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</si>
  <si>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</si>
  <si>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</si>
  <si>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</si>
  <si>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</si>
  <si>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</si>
  <si>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</si>
  <si>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</si>
  <si>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</si>
  <si>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</si>
  <si>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</si>
  <si>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</si>
  <si>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</si>
  <si>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</si>
  <si>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</si>
  <si>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</si>
  <si>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</si>
  <si>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</si>
  <si>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</si>
  <si>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</si>
  <si>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</si>
  <si>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</si>
  <si>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</si>
  <si>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</si>
  <si>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</si>
  <si>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</si>
  <si>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</si>
  <si>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</si>
  <si>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</si>
  <si>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</si>
  <si>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</si>
  <si>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</si>
  <si>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</si>
  <si>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</si>
  <si>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</si>
  <si>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</si>
  <si>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</si>
  <si>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</si>
  <si>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</si>
  <si>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</si>
  <si>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</si>
  <si>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</si>
  <si>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</si>
  <si>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</si>
  <si>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</si>
  <si>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</si>
  <si>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</si>
  <si>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</si>
  <si>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</si>
  <si>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</si>
  <si>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</si>
  <si>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</si>
  <si>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</si>
  <si>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</si>
  <si>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</si>
  <si>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</si>
  <si>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</si>
  <si>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</si>
  <si>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</si>
  <si>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</si>
  <si>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</si>
  <si>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</si>
  <si>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</si>
  <si>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</si>
  <si>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</si>
  <si>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</si>
  <si>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</si>
  <si>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</si>
  <si>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</si>
  <si>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</si>
  <si>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</si>
  <si>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</si>
  <si>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</si>
  <si>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</si>
  <si>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</si>
  <si>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</si>
  <si>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</si>
  <si>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</si>
  <si>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</si>
  <si>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</si>
  <si>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</si>
  <si>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</si>
  <si>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</si>
  <si>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</si>
  <si>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</si>
  <si>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</si>
  <si>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</si>
  <si>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</si>
  <si>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</si>
  <si>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</si>
  <si>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</si>
  <si>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</si>
  <si>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</si>
  <si>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</si>
  <si>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</si>
  <si>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</si>
  <si>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</si>
  <si>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</si>
  <si>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</si>
  <si>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</si>
  <si>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</si>
  <si>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</si>
  <si>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</si>
  <si>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</si>
  <si>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</si>
  <si>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</si>
  <si>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</si>
  <si>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</si>
  <si>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</si>
  <si>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</si>
  <si>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</si>
  <si>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</si>
  <si>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</si>
  <si>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</si>
  <si>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</si>
  <si>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</si>
  <si>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</si>
  <si>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</si>
  <si>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</si>
  <si>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</si>
  <si>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</si>
  <si>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</si>
  <si>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</si>
  <si>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</si>
  <si>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</si>
  <si>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</si>
  <si>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</si>
  <si>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</si>
  <si>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</si>
  <si>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</si>
  <si>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</si>
  <si>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</si>
  <si>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</si>
  <si>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</si>
  <si>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</si>
  <si>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</si>
  <si>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</si>
  <si>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</si>
  <si>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</si>
  <si>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</si>
  <si>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</si>
  <si>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</si>
  <si>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</si>
  <si>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</si>
  <si>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</si>
  <si>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</si>
  <si>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</si>
  <si>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</si>
  <si>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</si>
  <si>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</si>
  <si>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</si>
  <si>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</si>
  <si>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</si>
  <si>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</si>
  <si>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</si>
  <si>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</si>
  <si>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</si>
  <si>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</si>
  <si>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</si>
  <si>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</si>
  <si>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</si>
  <si>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</si>
  <si>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</si>
  <si>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</si>
  <si>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</si>
  <si>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</si>
  <si>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</si>
  <si>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</si>
  <si>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</si>
  <si>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</si>
  <si>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</si>
  <si>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</si>
  <si>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</si>
  <si>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</si>
  <si>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</si>
  <si>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</si>
  <si>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</si>
  <si>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</si>
  <si>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</si>
  <si>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</si>
  <si>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</si>
  <si>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</si>
  <si>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</si>
  <si>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</si>
  <si>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</si>
  <si>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</si>
  <si>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</si>
  <si>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</si>
  <si>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</si>
  <si>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</si>
  <si>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</si>
  <si>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</si>
  <si>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</si>
  <si>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</si>
  <si>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</si>
  <si>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</si>
  <si>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</si>
  <si>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</si>
  <si>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</si>
  <si>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</si>
  <si>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</si>
  <si>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</si>
  <si>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</si>
  <si>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</si>
  <si>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</si>
  <si>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</si>
  <si>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</si>
  <si>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</si>
  <si>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</si>
  <si>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</si>
  <si>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</si>
  <si>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</si>
  <si>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</si>
  <si>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</si>
  <si>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</si>
  <si>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</si>
  <si>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</si>
  <si>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</si>
  <si>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</si>
  <si>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</si>
  <si>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</si>
  <si>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</si>
  <si>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</si>
  <si>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</si>
  <si>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</si>
  <si>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</si>
  <si>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</si>
  <si>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</si>
  <si>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</si>
  <si>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</si>
  <si>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</si>
  <si>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</si>
  <si>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</si>
  <si>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</si>
  <si>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</si>
  <si>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</si>
  <si>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</si>
  <si>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</si>
  <si>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</si>
  <si>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</si>
  <si>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</si>
  <si>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</si>
  <si>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</si>
  <si>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</si>
  <si>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</si>
  <si>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</si>
  <si>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</si>
  <si>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</si>
  <si>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</si>
  <si>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</si>
  <si>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</si>
  <si>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</si>
  <si>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</si>
  <si>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</si>
  <si>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</si>
  <si>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</si>
  <si>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</si>
  <si>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</si>
  <si>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</si>
  <si>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</si>
  <si>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</si>
  <si>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</si>
  <si>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</si>
  <si>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</si>
  <si>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</si>
  <si>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</si>
  <si>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</si>
  <si>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</si>
  <si>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</si>
  <si>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</si>
  <si>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</si>
  <si>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</si>
  <si>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</si>
  <si>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</si>
  <si>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</si>
  <si>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</si>
  <si>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</si>
  <si>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</si>
  <si>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</si>
  <si>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</si>
  <si>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</si>
  <si>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</si>
  <si>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</si>
  <si>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</si>
  <si>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</si>
  <si>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</si>
  <si>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</si>
  <si>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</si>
  <si>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</si>
  <si>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</si>
  <si>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</si>
  <si>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</si>
  <si>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</si>
  <si>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</si>
  <si>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</si>
  <si>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</si>
  <si>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</si>
  <si>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</si>
  <si>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</si>
  <si>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</si>
  <si>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</si>
  <si>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</si>
  <si>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</si>
  <si>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</si>
  <si>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</si>
  <si>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</si>
  <si>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</si>
  <si>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</si>
  <si>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</si>
  <si>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</si>
  <si>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</si>
  <si>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</si>
  <si>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</si>
  <si>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</si>
  <si>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</si>
  <si>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</si>
  <si>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</si>
  <si>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</si>
  <si>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</si>
  <si>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</si>
  <si>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</si>
  <si>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</si>
  <si>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</si>
  <si>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</si>
  <si>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</si>
  <si>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</si>
  <si>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</si>
  <si>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</si>
  <si>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</si>
  <si>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</si>
  <si>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</si>
  <si>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</si>
  <si>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</si>
  <si>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</si>
  <si>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</si>
  <si>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</si>
  <si>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</si>
  <si>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</si>
  <si>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</si>
  <si>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</si>
  <si>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</si>
  <si>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</si>
  <si>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</si>
  <si>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</si>
  <si>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</si>
  <si>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</si>
  <si>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</si>
  <si>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</si>
  <si>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</si>
  <si>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</si>
  <si>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</si>
  <si>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</si>
  <si>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</si>
  <si>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</si>
  <si>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</si>
  <si>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</si>
  <si>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</si>
  <si>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</si>
  <si>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</si>
  <si>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</si>
  <si>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</si>
  <si>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</si>
  <si>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</si>
  <si>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</si>
  <si>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</si>
  <si>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</si>
  <si>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</si>
  <si>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</si>
  <si>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</si>
  <si>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</si>
  <si>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</si>
  <si>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</si>
  <si>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</si>
  <si>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</si>
  <si>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</si>
  <si>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</si>
  <si>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</si>
  <si>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</si>
  <si>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</si>
  <si>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</si>
  <si>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</si>
  <si>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</si>
  <si>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</si>
  <si>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</si>
  <si>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</si>
  <si>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</si>
  <si>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</si>
  <si>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</si>
  <si>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</si>
  <si>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</si>
  <si>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</si>
  <si>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</si>
  <si>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</si>
  <si>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</si>
  <si>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</si>
  <si>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</si>
  <si>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</si>
  <si>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</si>
  <si>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</si>
  <si>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</si>
  <si>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</si>
  <si>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</si>
  <si>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</si>
  <si>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</si>
  <si>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</si>
  <si>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</si>
  <si>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</si>
  <si>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</si>
  <si>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</si>
  <si>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</si>
  <si>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</si>
  <si>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</si>
  <si>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</si>
  <si>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</si>
  <si>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</si>
  <si>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</si>
  <si>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</si>
  <si>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</si>
  <si>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</si>
  <si>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</si>
  <si>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</si>
  <si>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</si>
  <si>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</si>
  <si>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</si>
  <si>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</si>
  <si>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</si>
  <si>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</si>
  <si>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</si>
  <si>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</si>
  <si>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</si>
  <si>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</si>
  <si>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</si>
  <si>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</si>
  <si>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</si>
  <si>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</si>
  <si>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</si>
  <si>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</si>
  <si>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</si>
  <si>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</si>
  <si>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</si>
  <si>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</si>
  <si>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</si>
  <si>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</si>
  <si>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</si>
  <si>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</si>
  <si>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</si>
  <si>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</si>
  <si>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</si>
  <si>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</si>
  <si>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</si>
  <si>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</si>
  <si>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</si>
  <si>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</si>
  <si>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</si>
  <si>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</si>
  <si>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</si>
  <si>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</si>
  <si>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</si>
  <si>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</si>
  <si>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</si>
  <si>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</si>
  <si>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</si>
  <si>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</si>
  <si>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</si>
  <si>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</si>
  <si>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</si>
  <si>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</si>
  <si>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</si>
  <si>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</si>
  <si>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</si>
  <si>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</si>
  <si>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</si>
  <si>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</si>
  <si>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</si>
  <si>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</si>
  <si>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</si>
  <si>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</si>
  <si>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</si>
  <si>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</si>
  <si>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</si>
  <si>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</si>
  <si>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</si>
  <si>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</si>
  <si>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</si>
  <si>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</si>
  <si>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</si>
  <si>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</si>
  <si>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</si>
  <si>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</si>
  <si>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</si>
  <si>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</si>
  <si>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</si>
  <si>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</si>
  <si>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</si>
  <si>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</si>
  <si>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</si>
  <si>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</si>
  <si>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</si>
  <si>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</si>
  <si>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</si>
  <si>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</si>
  <si>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</si>
  <si>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</si>
  <si>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</si>
  <si>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</si>
  <si>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</si>
  <si>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</si>
  <si>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</si>
  <si>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</si>
  <si>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</si>
  <si>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</si>
  <si>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</si>
  <si>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</si>
  <si>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</si>
  <si>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</si>
  <si>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</si>
  <si>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</si>
  <si>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</si>
  <si>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</si>
  <si>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</si>
  <si>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</si>
  <si>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</si>
  <si>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</si>
  <si>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</si>
  <si>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</si>
  <si>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</si>
  <si>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</si>
  <si>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</si>
  <si>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</si>
  <si>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</si>
  <si>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</si>
  <si>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</si>
  <si>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</si>
  <si>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</si>
  <si>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</si>
  <si>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</si>
  <si>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</si>
  <si>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</si>
  <si>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</si>
  <si>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</si>
  <si>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</si>
  <si>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</si>
  <si>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</si>
  <si>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</si>
  <si>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</si>
  <si>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</si>
  <si>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</si>
  <si>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</si>
  <si>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</si>
  <si>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</si>
  <si>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</si>
  <si>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</si>
  <si>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</si>
  <si>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</si>
  <si>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</si>
  <si>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</si>
  <si>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</si>
  <si>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</si>
  <si>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</si>
  <si>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</si>
  <si>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</si>
  <si>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</si>
  <si>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</si>
  <si>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</si>
  <si>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</si>
  <si>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</si>
  <si>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</si>
  <si>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</si>
  <si>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</si>
  <si>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</si>
  <si>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</si>
  <si>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</si>
  <si>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</si>
  <si>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</si>
  <si>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</si>
  <si>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</si>
  <si>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</si>
  <si>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</si>
  <si>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</si>
  <si>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</si>
  <si>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</si>
  <si>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</si>
  <si>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</si>
  <si>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</si>
  <si>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</si>
  <si>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</si>
  <si>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</si>
  <si>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</si>
  <si>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</si>
  <si>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</si>
  <si>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</si>
  <si>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</si>
  <si>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</si>
  <si>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</si>
  <si>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</si>
  <si>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</si>
  <si>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</si>
  <si>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</si>
  <si>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</si>
  <si>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</si>
  <si>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</si>
  <si>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</si>
  <si>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</si>
  <si>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</si>
  <si>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</si>
  <si>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</si>
  <si>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</si>
  <si>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</si>
  <si>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</si>
  <si>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</si>
  <si>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</si>
  <si>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</si>
  <si>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</si>
  <si>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</si>
  <si>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</si>
  <si>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</si>
  <si>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</si>
  <si>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</si>
  <si>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</si>
  <si>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</si>
  <si>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</si>
  <si>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</si>
  <si>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</si>
  <si>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</si>
  <si>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</si>
  <si>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</si>
  <si>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</si>
  <si>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</si>
  <si>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</si>
  <si>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</si>
  <si>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</si>
  <si>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</si>
  <si>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</si>
  <si>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</si>
  <si>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</si>
  <si>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</si>
  <si>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</si>
  <si>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</si>
  <si>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</si>
  <si>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</si>
  <si>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</si>
  <si>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</si>
  <si>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</si>
  <si>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</si>
  <si>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</si>
  <si>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</si>
  <si>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</si>
  <si>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</si>
  <si>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</si>
  <si>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</si>
  <si>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</si>
  <si>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</si>
  <si>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</si>
  <si>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</si>
  <si>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</si>
  <si>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</si>
  <si>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</si>
  <si>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</si>
  <si>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</si>
  <si>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</si>
  <si>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</si>
  <si>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</si>
  <si>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</si>
  <si>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</si>
  <si>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</si>
  <si>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</si>
  <si>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</si>
  <si>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</si>
  <si>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</si>
  <si>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</si>
  <si>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</si>
  <si>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</si>
  <si>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</si>
  <si>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</si>
  <si>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</si>
  <si>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</si>
  <si>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</si>
  <si>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</si>
  <si>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</si>
  <si>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</si>
  <si>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</si>
  <si>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</si>
  <si>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</si>
  <si>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</si>
  <si>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</si>
  <si>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</si>
  <si>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</si>
  <si>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</si>
  <si>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</si>
  <si>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</si>
  <si>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</si>
  <si>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</si>
  <si>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</si>
  <si>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</si>
  <si>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</si>
  <si>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</si>
  <si>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</si>
  <si>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</si>
  <si>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</si>
  <si>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</si>
  <si>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</si>
  <si>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</si>
  <si>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</si>
  <si>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</si>
  <si>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</si>
  <si>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</si>
  <si>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</si>
  <si>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</si>
  <si>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</si>
  <si>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</si>
  <si>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</si>
  <si>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</si>
  <si>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</si>
  <si>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</si>
  <si>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</si>
  <si>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</si>
  <si>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</si>
  <si>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</si>
  <si>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</si>
  <si>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</si>
  <si>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</si>
  <si>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</si>
  <si>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</si>
  <si>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</si>
  <si>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</si>
  <si>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</si>
  <si>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</si>
  <si>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</si>
  <si>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</si>
  <si>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</si>
  <si>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</si>
  <si>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</si>
  <si>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</si>
  <si>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</si>
  <si>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</si>
  <si>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</si>
  <si>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</si>
  <si>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</si>
  <si>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</si>
  <si>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</si>
  <si>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</si>
  <si>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</si>
  <si>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</si>
  <si>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</si>
  <si>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</si>
  <si>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</si>
  <si>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</si>
  <si>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</si>
  <si>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</si>
  <si>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</si>
  <si>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</si>
  <si>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</si>
  <si>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</si>
  <si>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</si>
  <si>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</si>
  <si>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</si>
  <si>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</si>
  <si>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</si>
  <si>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</si>
  <si>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</si>
  <si>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</si>
  <si>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</si>
  <si>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</si>
  <si>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</si>
  <si>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</si>
  <si>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</si>
  <si>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</si>
  <si>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</si>
  <si>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</si>
  <si>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</si>
  <si>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</si>
  <si>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</si>
  <si>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</si>
  <si>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</si>
  <si>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</si>
  <si>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</si>
  <si>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</si>
  <si>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</si>
  <si>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</si>
  <si>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</si>
  <si>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</si>
  <si>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</si>
  <si>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</si>
  <si>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</si>
  <si>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</si>
  <si>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</si>
  <si>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</si>
  <si>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</si>
  <si>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</si>
  <si>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</si>
  <si>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</si>
  <si>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</si>
  <si>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</si>
  <si>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</si>
  <si>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</si>
  <si>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</si>
  <si>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</si>
  <si>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</si>
  <si>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</si>
  <si>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</si>
  <si>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</si>
  <si>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</si>
  <si>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</si>
  <si>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</si>
  <si>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</si>
  <si>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</si>
  <si>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</si>
  <si>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</si>
  <si>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</si>
  <si>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</si>
  <si>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</si>
  <si>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</si>
  <si>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</si>
  <si>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</si>
  <si>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</si>
  <si>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</si>
  <si>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</si>
  <si>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</si>
  <si>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</si>
  <si>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</si>
  <si>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</si>
  <si>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</si>
  <si>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</si>
  <si>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</si>
  <si>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</si>
  <si>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</si>
  <si>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</si>
  <si>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</si>
  <si>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</si>
  <si>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</si>
  <si>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</si>
  <si>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</si>
  <si>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</si>
  <si>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</si>
  <si>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</si>
  <si>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</si>
  <si>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</si>
  <si>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</si>
  <si>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</si>
  <si>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</si>
  <si>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</si>
  <si>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</si>
  <si>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</si>
  <si>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</si>
  <si>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</si>
  <si>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</si>
  <si>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</si>
  <si>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</si>
  <si>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</si>
  <si>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</si>
  <si>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</si>
  <si>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</si>
  <si>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</si>
  <si>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</si>
  <si>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</si>
  <si>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</si>
  <si>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</si>
  <si>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</si>
  <si>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</si>
  <si>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</si>
  <si>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</si>
  <si>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</si>
  <si>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</si>
  <si>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</si>
  <si>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</si>
  <si>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</si>
  <si>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</si>
  <si>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</si>
  <si>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</si>
  <si>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</si>
  <si>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</si>
  <si>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</si>
  <si>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</si>
  <si>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</si>
  <si>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</si>
  <si>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</si>
  <si>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</si>
  <si>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</si>
  <si>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</si>
  <si>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</si>
  <si>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</si>
  <si>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</si>
  <si>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</si>
  <si>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</si>
  <si>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</si>
  <si>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</si>
  <si>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</si>
  <si>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</si>
  <si>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</si>
  <si>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</si>
  <si>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</si>
  <si>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</si>
  <si>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</si>
  <si>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</si>
  <si>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</si>
  <si>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</si>
  <si>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</si>
  <si>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</si>
  <si>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</si>
  <si>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</si>
  <si>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</si>
  <si>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</si>
  <si>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</si>
  <si>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</si>
  <si>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</si>
  <si>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</si>
  <si>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</si>
  <si>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</si>
  <si>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</si>
  <si>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</si>
  <si>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</si>
  <si>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</si>
  <si>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</si>
  <si>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</si>
  <si>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</si>
  <si>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</si>
  <si>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</si>
  <si>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</si>
  <si>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</si>
  <si>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</si>
  <si>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</si>
  <si>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</si>
  <si>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</si>
  <si>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</si>
  <si>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</si>
  <si>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</si>
  <si>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</si>
  <si>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</si>
  <si>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</si>
  <si>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</si>
  <si>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</si>
  <si>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</si>
  <si>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</si>
  <si>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</si>
  <si>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</si>
  <si>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</si>
  <si>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</si>
  <si>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</si>
  <si>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</si>
  <si>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</si>
  <si>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</si>
  <si>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</si>
  <si>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</si>
  <si>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</si>
  <si>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</si>
  <si>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</si>
  <si>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</si>
  <si>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</si>
  <si>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</si>
  <si>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</si>
  <si>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</si>
  <si>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</si>
  <si>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</si>
  <si>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</si>
  <si>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</si>
  <si>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</si>
  <si>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</si>
  <si>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</si>
  <si>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</si>
  <si>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</si>
  <si>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</si>
  <si>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</si>
  <si>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</si>
  <si>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</si>
  <si>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</si>
  <si>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</si>
  <si>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</si>
  <si>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</si>
  <si>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</si>
  <si>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</si>
  <si>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</si>
  <si>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</si>
  <si>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</si>
  <si>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</si>
  <si>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</si>
  <si>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</si>
  <si>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</si>
  <si>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</si>
  <si>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</si>
  <si>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</si>
  <si>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</si>
  <si>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</si>
  <si>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</si>
  <si>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</si>
  <si>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</si>
  <si>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</si>
  <si>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</si>
  <si>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</si>
  <si>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</si>
  <si>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</si>
  <si>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</si>
  <si>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</si>
  <si>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</si>
  <si>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</si>
  <si>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</si>
  <si>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</si>
  <si>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</si>
  <si>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</si>
  <si>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</si>
  <si>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</si>
  <si>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</si>
  <si>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</si>
  <si>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</si>
  <si>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</si>
  <si>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</si>
  <si>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</si>
  <si>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</si>
  <si>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</si>
  <si>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</si>
  <si>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</si>
  <si>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</si>
  <si>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</si>
  <si>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</si>
  <si>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</si>
  <si>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</si>
  <si>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</si>
  <si>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</si>
  <si>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</si>
  <si>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</si>
  <si>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</si>
  <si>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</si>
  <si>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</si>
  <si>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</si>
  <si>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</si>
  <si>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</si>
  <si>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</si>
  <si>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</si>
  <si>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</si>
  <si>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</si>
  <si>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</si>
  <si>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</si>
  <si>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</si>
  <si>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</si>
  <si>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</si>
  <si>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</si>
  <si>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</si>
  <si>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</si>
  <si>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</si>
  <si>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</si>
  <si>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</si>
  <si>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</si>
  <si>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</si>
  <si>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</si>
  <si>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</si>
  <si>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</si>
  <si>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</si>
  <si>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</si>
  <si>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</si>
  <si>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</si>
  <si>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</si>
  <si>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</si>
  <si>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</si>
  <si>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</si>
  <si>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</si>
  <si>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</si>
  <si>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</si>
  <si>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</si>
  <si>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</si>
  <si>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</si>
  <si>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</si>
  <si>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</si>
  <si>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</si>
  <si>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</si>
  <si>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</si>
  <si>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</si>
  <si>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</si>
  <si>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</si>
  <si>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</si>
  <si>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</si>
  <si>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</si>
  <si>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</si>
  <si>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</si>
  <si>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</si>
  <si>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</si>
  <si>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</si>
  <si>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</si>
  <si>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</si>
  <si>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</si>
  <si>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</si>
  <si>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</si>
  <si>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</si>
  <si>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</si>
  <si>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</si>
  <si>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</si>
  <si>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</si>
  <si>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</si>
  <si>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</si>
  <si>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</si>
  <si>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</si>
  <si>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</si>
  <si>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</si>
  <si>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</si>
  <si>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</si>
  <si>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</si>
  <si>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</si>
  <si>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</si>
  <si>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</si>
  <si>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</si>
  <si>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</si>
  <si>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</si>
  <si>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</si>
  <si>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</si>
  <si>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</si>
  <si>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</si>
  <si>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</si>
  <si>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</si>
  <si>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</si>
  <si>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</si>
  <si>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</si>
  <si>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</si>
  <si>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</si>
  <si>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</si>
  <si>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</si>
  <si>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</si>
  <si>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</si>
  <si>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</si>
  <si>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</si>
  <si>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</si>
  <si>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</si>
  <si>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</si>
  <si>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</si>
  <si>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</si>
  <si>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</si>
  <si>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</si>
  <si>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</si>
  <si>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</si>
  <si>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</si>
  <si>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</si>
  <si>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</si>
  <si>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</si>
  <si>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</si>
  <si>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</si>
  <si>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</si>
  <si>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</si>
  <si>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</si>
  <si>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</si>
  <si>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</si>
  <si>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</si>
  <si>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</si>
  <si>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</si>
  <si>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</si>
  <si>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</si>
  <si>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</si>
  <si>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</si>
  <si>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</si>
  <si>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</si>
  <si>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</si>
  <si>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</si>
  <si>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</si>
  <si>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</si>
  <si>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</si>
  <si>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</si>
  <si>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</si>
  <si>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</si>
  <si>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</si>
  <si>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</si>
  <si>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</si>
  <si>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</si>
  <si>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</si>
  <si>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</si>
  <si>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</si>
  <si>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</si>
  <si>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</si>
  <si>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</si>
  <si>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</si>
  <si>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</si>
  <si>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</si>
  <si>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</si>
  <si>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</si>
  <si>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</si>
  <si>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</si>
  <si>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</si>
  <si>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</si>
  <si>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</si>
  <si>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</si>
  <si>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</si>
  <si>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</si>
  <si>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</si>
  <si>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</si>
  <si>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</si>
  <si>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</si>
  <si>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</si>
  <si>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</si>
  <si>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</si>
  <si>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</si>
  <si>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</si>
  <si>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</si>
  <si>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</si>
  <si>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</si>
  <si>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</si>
  <si>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</si>
  <si>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</si>
  <si>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</si>
  <si>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</si>
  <si>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</si>
  <si>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</si>
  <si>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</si>
  <si>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</si>
  <si>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</si>
  <si>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</si>
  <si>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</si>
  <si>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</si>
  <si>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</si>
  <si>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</si>
  <si>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</si>
  <si>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</si>
  <si>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</si>
  <si>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</si>
  <si>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</si>
  <si>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</si>
  <si>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</si>
  <si>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</si>
  <si>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</si>
  <si>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</si>
  <si>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</si>
  <si>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</si>
  <si>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</si>
  <si>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</si>
  <si>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</si>
  <si>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</si>
  <si>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</si>
  <si>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</si>
  <si>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</si>
  <si>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</si>
  <si>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</si>
  <si>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</si>
  <si>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</si>
  <si>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</si>
  <si>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</si>
  <si>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</si>
  <si>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</si>
  <si>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</si>
  <si>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</si>
  <si>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</si>
  <si>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</si>
  <si>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</si>
  <si>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</si>
  <si>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</si>
  <si>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</si>
  <si>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</si>
  <si>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</si>
  <si>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</si>
  <si>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</si>
  <si>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</si>
  <si>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</si>
  <si>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</si>
  <si>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</si>
  <si>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</si>
  <si>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</si>
  <si>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</si>
  <si>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</si>
  <si>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</si>
  <si>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</si>
  <si>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</si>
  <si>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</si>
  <si>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</si>
  <si>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</si>
  <si>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</si>
  <si>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</si>
  <si>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</si>
  <si>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</si>
  <si>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</si>
  <si>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</si>
  <si>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</si>
  <si>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</si>
  <si>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</si>
  <si>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</si>
  <si>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</si>
  <si>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</si>
  <si>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</si>
  <si>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</si>
  <si>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</si>
  <si>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</si>
  <si>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</si>
  <si>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</si>
  <si>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</si>
  <si>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</si>
  <si>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</si>
  <si>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</si>
  <si>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</si>
  <si>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</si>
  <si>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</si>
  <si>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</si>
  <si>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</si>
  <si>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</si>
  <si>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</si>
  <si>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</si>
  <si>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</si>
  <si>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</si>
  <si>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</si>
  <si>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</si>
  <si>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</si>
  <si>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</si>
  <si>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</si>
  <si>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</si>
  <si>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</si>
  <si>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</si>
  <si>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</si>
  <si>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</si>
  <si>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</si>
  <si>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</si>
  <si>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</si>
  <si>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</si>
  <si>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</si>
  <si>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</si>
  <si>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</si>
  <si>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</si>
  <si>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</si>
  <si>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</si>
  <si>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</si>
  <si>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</si>
  <si>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</si>
  <si>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</si>
  <si>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</si>
  <si>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</si>
  <si>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</si>
  <si>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</si>
  <si>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</si>
  <si>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</si>
  <si>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</si>
  <si>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</si>
  <si>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</si>
  <si>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</si>
  <si>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</si>
  <si>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</si>
  <si>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</si>
  <si>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</si>
  <si>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</si>
  <si>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</si>
  <si>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</si>
  <si>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</si>
  <si>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</si>
  <si>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</si>
  <si>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</si>
  <si>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</si>
  <si>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</si>
  <si>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</si>
  <si>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</si>
  <si>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</si>
  <si>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</si>
  <si>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</si>
  <si>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</si>
  <si>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</si>
  <si>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</si>
  <si>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</si>
  <si>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</si>
  <si>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</si>
  <si>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</si>
  <si>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</si>
  <si>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</si>
  <si>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</si>
  <si>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</si>
  <si>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</si>
  <si>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</si>
  <si>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</si>
  <si>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</si>
  <si>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</si>
  <si>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</si>
  <si>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</si>
  <si>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</si>
  <si>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</si>
  <si>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</si>
  <si>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</si>
  <si>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</si>
  <si>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</si>
  <si>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</si>
  <si>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</si>
  <si>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</si>
  <si>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</si>
  <si>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</si>
  <si>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</si>
  <si>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</si>
  <si>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</si>
  <si>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</si>
  <si>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</si>
  <si>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</si>
  <si>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</si>
  <si>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</si>
  <si>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</si>
  <si>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</si>
  <si>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</si>
  <si>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</si>
  <si>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</si>
  <si>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</si>
  <si>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</si>
  <si>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</si>
  <si>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</si>
  <si>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</si>
  <si>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</si>
  <si>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</si>
  <si>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</si>
  <si>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</si>
  <si>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</si>
  <si>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</si>
  <si>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</si>
  <si>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</si>
  <si>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</si>
  <si>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</si>
  <si>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</si>
  <si>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</si>
  <si>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</si>
  <si>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</si>
  <si>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</si>
  <si>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</si>
  <si>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</si>
  <si>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</si>
  <si>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</si>
  <si>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</si>
  <si>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</si>
  <si>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</si>
  <si>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</si>
  <si>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</si>
  <si>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</si>
  <si>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</si>
  <si>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</si>
  <si>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</si>
  <si>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</si>
  <si>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</si>
  <si>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</si>
  <si>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</si>
  <si>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</si>
  <si>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</si>
  <si>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</si>
  <si>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</si>
  <si>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</si>
  <si>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</si>
  <si>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</si>
  <si>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</si>
  <si>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</si>
  <si>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</si>
  <si>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</si>
  <si>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</si>
  <si>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</si>
  <si>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</si>
  <si>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</si>
  <si>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</si>
  <si>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</si>
  <si>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</si>
  <si>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</si>
  <si>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</si>
  <si>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</si>
  <si>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</si>
  <si>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</si>
  <si>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</si>
  <si>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</si>
  <si>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</si>
  <si>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</si>
  <si>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</si>
  <si>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</si>
  <si>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</si>
  <si>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</si>
  <si>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</si>
  <si>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</si>
  <si>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</si>
  <si>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</si>
  <si>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</si>
  <si>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</si>
  <si>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</si>
  <si>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</si>
  <si>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</si>
  <si>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</si>
  <si>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</si>
  <si>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</si>
  <si>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</si>
  <si>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</si>
  <si>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</si>
  <si>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</si>
  <si>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</si>
  <si>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</si>
  <si>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</si>
  <si>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</si>
  <si>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</si>
  <si>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</si>
  <si>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</si>
  <si>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</si>
  <si>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</si>
  <si>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</si>
  <si>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</si>
  <si>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</si>
  <si>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</si>
  <si>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</si>
  <si>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</si>
  <si>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</si>
  <si>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</si>
  <si>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</si>
  <si>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</si>
  <si>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</si>
  <si>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</si>
  <si>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</si>
  <si>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</si>
  <si>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</si>
  <si>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</si>
  <si>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</si>
  <si>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</si>
  <si>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</si>
  <si>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</si>
  <si>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</si>
  <si>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</si>
  <si>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</si>
  <si>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</si>
  <si>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</si>
  <si>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</si>
  <si>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</si>
  <si>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</si>
  <si>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</si>
  <si>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</si>
  <si>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</si>
  <si>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</si>
  <si>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</si>
  <si>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</si>
  <si>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</si>
  <si>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</si>
  <si>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</si>
  <si>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</si>
  <si>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</si>
  <si>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</si>
  <si>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</si>
  <si>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</si>
  <si>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</si>
  <si>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</si>
  <si>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</si>
  <si>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</si>
  <si>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</si>
  <si>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</si>
  <si>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</si>
  <si>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</si>
  <si>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</si>
  <si>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</si>
  <si>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</si>
  <si>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</si>
  <si>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</si>
  <si>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</si>
  <si>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</si>
  <si>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</si>
  <si>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</si>
  <si>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</si>
  <si>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</si>
  <si>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</si>
  <si>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</si>
  <si>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</si>
  <si>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</si>
  <si>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</si>
  <si>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</si>
  <si>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</si>
  <si>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</si>
  <si>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</si>
  <si>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</si>
  <si>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</si>
  <si>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</si>
  <si>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</si>
  <si>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</si>
  <si>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</si>
  <si>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</si>
  <si>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</si>
  <si>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</si>
  <si>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</si>
  <si>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</si>
  <si>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</si>
  <si>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</si>
  <si>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</si>
  <si>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</si>
  <si>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</si>
  <si>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</si>
  <si>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</si>
  <si>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</si>
  <si>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</si>
  <si>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</si>
  <si>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</si>
  <si>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</si>
  <si>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</si>
  <si>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</si>
  <si>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</si>
  <si>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</si>
  <si>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</si>
  <si>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</si>
  <si>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</si>
  <si>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</si>
  <si>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</si>
  <si>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</si>
  <si>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</si>
  <si>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</si>
  <si>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</si>
  <si>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</si>
  <si>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</si>
  <si>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</si>
  <si>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</si>
  <si>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</si>
  <si>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</si>
  <si>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</si>
  <si>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</si>
  <si>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</si>
  <si>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</si>
  <si>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</si>
  <si>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</si>
  <si>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</si>
  <si>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</si>
  <si>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</si>
  <si>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</si>
  <si>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</si>
  <si>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</si>
  <si>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</si>
  <si>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</si>
  <si>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</si>
  <si>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</si>
  <si>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</si>
  <si>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</si>
  <si>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</si>
  <si>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</si>
  <si>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</si>
  <si>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</si>
  <si>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</si>
  <si>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</si>
  <si>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</si>
  <si>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</si>
  <si>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</si>
  <si>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</si>
  <si>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</si>
  <si>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</si>
  <si>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</si>
  <si>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</si>
  <si>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</si>
  <si>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</si>
  <si>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</si>
  <si>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</si>
  <si>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</si>
  <si>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</si>
  <si>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</si>
  <si>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</si>
  <si>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</si>
  <si>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</si>
  <si>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</si>
  <si>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</si>
  <si>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</si>
  <si>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</si>
  <si>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</si>
  <si>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</si>
  <si>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</si>
  <si>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</si>
  <si>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</si>
  <si>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</si>
  <si>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</si>
  <si>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</si>
  <si>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</si>
  <si>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</si>
  <si>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</si>
  <si>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</si>
  <si>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</si>
  <si>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</si>
  <si>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</si>
  <si>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</si>
  <si>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</si>
  <si>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</si>
  <si>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</si>
  <si>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</si>
  <si>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</si>
  <si>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</si>
  <si>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</si>
  <si>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</si>
  <si>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</si>
  <si>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</si>
  <si>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</si>
  <si>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</si>
  <si>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</si>
  <si>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</si>
  <si>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</si>
  <si>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</si>
  <si>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</si>
  <si>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</si>
  <si>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</si>
  <si>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</si>
  <si>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</si>
  <si>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</si>
  <si>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</si>
  <si>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</si>
  <si>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</si>
  <si>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</si>
  <si>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</si>
  <si>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</si>
  <si>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</si>
  <si>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</si>
  <si>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</si>
  <si>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</si>
  <si>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</si>
  <si>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</si>
  <si>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</si>
  <si>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</si>
  <si>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</si>
  <si>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</si>
  <si>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</si>
  <si>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</si>
  <si>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</si>
  <si>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</si>
  <si>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</si>
  <si>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</si>
  <si>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</si>
  <si>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</si>
  <si>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</si>
  <si>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</si>
  <si>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</si>
  <si>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</si>
  <si>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</si>
  <si>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</si>
  <si>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</si>
  <si>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</si>
  <si>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</si>
  <si>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</si>
  <si>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</si>
  <si>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</si>
  <si>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</si>
  <si>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</si>
  <si>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</si>
  <si>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</si>
  <si>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</si>
  <si>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</si>
  <si>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</si>
  <si>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</si>
  <si>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</si>
  <si>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</si>
  <si>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</si>
  <si>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</si>
  <si>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</si>
  <si>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</si>
  <si>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</si>
  <si>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</si>
  <si>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</si>
  <si>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</si>
  <si>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</si>
  <si>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</si>
  <si>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</si>
  <si>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</si>
  <si>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</si>
  <si>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</si>
  <si>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</si>
  <si>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</si>
  <si>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</si>
  <si>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</si>
  <si>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</si>
  <si>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</si>
  <si>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</si>
  <si>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</si>
  <si>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</si>
  <si>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</si>
  <si>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</si>
  <si>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</si>
  <si>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</si>
  <si>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</si>
  <si>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</si>
  <si>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</si>
  <si>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</si>
  <si>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</si>
  <si>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</si>
  <si>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</si>
  <si>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</si>
  <si>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</si>
  <si>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</si>
  <si>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</si>
  <si>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</si>
  <si>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</si>
  <si>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</si>
  <si>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</si>
  <si>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</si>
  <si>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</si>
  <si>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</si>
  <si>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</si>
  <si>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</si>
  <si>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</si>
  <si>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</si>
  <si>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</si>
  <si>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</si>
  <si>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</si>
  <si>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</si>
  <si>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</si>
  <si>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</si>
  <si>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</si>
  <si>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</si>
  <si>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</si>
  <si>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</si>
  <si>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</si>
  <si>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</si>
  <si>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</si>
  <si>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</si>
  <si>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</si>
  <si>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</si>
  <si>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</si>
  <si>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</si>
  <si>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</si>
  <si>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</si>
  <si>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</si>
  <si>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</si>
  <si>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</si>
  <si>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</si>
  <si>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</si>
  <si>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</si>
  <si>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</si>
  <si>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</si>
  <si>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</si>
  <si>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</si>
  <si>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</si>
  <si>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</si>
  <si>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</si>
  <si>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</si>
  <si>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</si>
  <si>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</si>
  <si>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</si>
  <si>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</si>
  <si>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</si>
  <si>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</si>
  <si>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</si>
  <si>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</si>
  <si>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</si>
  <si>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</si>
  <si>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</si>
  <si>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</si>
  <si>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</si>
  <si>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</si>
  <si>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</si>
  <si>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</si>
  <si>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</si>
  <si>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</si>
  <si>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</si>
  <si>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</si>
  <si>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</si>
  <si>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</si>
  <si>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</si>
  <si>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</si>
  <si>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</si>
  <si>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</si>
  <si>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</si>
  <si>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</si>
  <si>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</si>
  <si>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</si>
  <si>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</si>
  <si>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</si>
  <si>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</si>
  <si>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</si>
  <si>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</si>
  <si>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</si>
  <si>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</si>
  <si>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</si>
  <si>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</si>
  <si>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</si>
  <si>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</si>
  <si>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</si>
  <si>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</si>
  <si>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</si>
  <si>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</si>
  <si>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</si>
  <si>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</si>
  <si>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</si>
  <si>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</si>
  <si>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</si>
  <si>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</si>
  <si>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</si>
  <si>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</si>
  <si>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</si>
  <si>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</si>
  <si>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</si>
  <si>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</si>
  <si>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</si>
  <si>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</si>
  <si>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</si>
  <si>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</si>
  <si>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</si>
  <si>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</si>
  <si>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</si>
  <si>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</si>
  <si>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</si>
  <si>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</si>
  <si>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</si>
  <si>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</si>
  <si>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</si>
  <si>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</si>
  <si>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</si>
  <si>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</si>
  <si>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</si>
  <si>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</si>
  <si>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</si>
  <si>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</si>
  <si>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</si>
  <si>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</si>
  <si>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</si>
  <si>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</si>
  <si>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</si>
  <si>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</si>
  <si>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</si>
  <si>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</si>
  <si>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</si>
  <si>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</si>
  <si>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</si>
  <si>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</si>
  <si>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</si>
  <si>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</si>
  <si>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</si>
  <si>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</si>
  <si>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</si>
  <si>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</si>
  <si>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</si>
  <si>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</si>
  <si>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</si>
  <si>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</si>
  <si>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</si>
  <si>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</si>
  <si>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</si>
  <si>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</si>
  <si>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</si>
  <si>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</si>
  <si>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</si>
  <si>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</si>
  <si>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</si>
  <si>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</si>
  <si>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</si>
  <si>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</si>
  <si>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</si>
  <si>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</si>
  <si>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</si>
  <si>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</si>
  <si>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</si>
  <si>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</si>
  <si>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</si>
  <si>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</si>
  <si>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</si>
  <si>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</si>
  <si>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</si>
  <si>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</si>
  <si>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</si>
  <si>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</si>
  <si>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</si>
  <si>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</si>
  <si>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</si>
  <si>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</si>
  <si>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</si>
  <si>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</si>
  <si>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</si>
  <si>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</si>
  <si>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</si>
  <si>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</si>
  <si>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</si>
  <si>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</si>
  <si>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</si>
  <si>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</si>
  <si>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</si>
  <si>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</si>
  <si>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</si>
  <si>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</si>
  <si>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</si>
  <si>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</si>
  <si>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</si>
  <si>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</si>
  <si>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</si>
  <si>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</si>
  <si>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</si>
  <si>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</si>
  <si>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</si>
  <si>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</si>
  <si>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</si>
  <si>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</si>
  <si>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</si>
  <si>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</si>
  <si>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</si>
  <si>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</si>
  <si>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</si>
  <si>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</si>
  <si>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</si>
  <si>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</si>
  <si>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</si>
  <si>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</si>
  <si>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</si>
  <si>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</si>
  <si>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</si>
  <si>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</si>
  <si>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</si>
  <si>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</si>
  <si>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</si>
  <si>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</si>
  <si>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</si>
  <si>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</si>
  <si>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</si>
  <si>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</si>
  <si>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</si>
  <si>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</si>
  <si>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</si>
  <si>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</si>
  <si>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</si>
  <si>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</si>
  <si>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</si>
  <si>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</si>
  <si>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</si>
  <si>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</si>
  <si>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</si>
  <si>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</si>
  <si>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</si>
  <si>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</si>
  <si>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</si>
  <si>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</si>
  <si>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</si>
  <si>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</si>
  <si>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</si>
  <si>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</si>
  <si>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</si>
  <si>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</si>
  <si>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</si>
  <si>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</si>
  <si>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</si>
  <si>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</si>
  <si>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</si>
  <si>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</si>
  <si>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</si>
  <si>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</si>
  <si>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</si>
  <si>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</si>
  <si>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</si>
  <si>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</si>
  <si>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</si>
  <si>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</si>
  <si>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</si>
  <si>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</si>
  <si>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</si>
  <si>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</si>
  <si>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</si>
  <si>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</si>
  <si>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</si>
  <si>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</si>
  <si>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</si>
  <si>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</si>
  <si>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</si>
  <si>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</si>
  <si>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</si>
  <si>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</si>
  <si>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</si>
  <si>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</si>
  <si>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</si>
  <si>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</si>
  <si>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</si>
  <si>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</si>
  <si>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</si>
  <si>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</si>
  <si>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</si>
  <si>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</si>
  <si>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</si>
  <si>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</si>
  <si>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</si>
  <si>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</si>
  <si>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</si>
  <si>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</si>
  <si>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</si>
  <si>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</si>
  <si>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</si>
  <si>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</si>
  <si>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</si>
  <si>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</si>
  <si>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</si>
  <si>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</si>
  <si>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</si>
  <si>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</si>
  <si>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</si>
  <si>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</si>
  <si>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</si>
  <si>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</si>
  <si>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</si>
  <si>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</si>
  <si>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</si>
  <si>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</si>
  <si>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</si>
  <si>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</si>
  <si>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</si>
  <si>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</si>
  <si>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</si>
  <si>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</si>
  <si>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</si>
  <si>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</si>
  <si>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</si>
  <si>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</si>
  <si>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</si>
  <si>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</si>
  <si>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</si>
  <si>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</si>
  <si>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</si>
  <si>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</si>
  <si>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</si>
  <si>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</si>
  <si>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</si>
  <si>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</si>
  <si>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</si>
  <si>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</si>
  <si>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</si>
  <si>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</si>
  <si>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</si>
  <si>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</si>
  <si>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</si>
  <si>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</si>
  <si>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</si>
  <si>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</si>
  <si>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</si>
  <si>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</si>
  <si>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</si>
  <si>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</si>
  <si>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</si>
  <si>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</si>
  <si>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</si>
  <si>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</si>
  <si>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</si>
  <si>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</si>
  <si>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</si>
  <si>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</si>
  <si>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</si>
  <si>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</si>
  <si>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</si>
  <si>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</si>
  <si>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</si>
  <si>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</si>
  <si>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</si>
  <si>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</si>
  <si>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</si>
  <si>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</si>
  <si>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</si>
  <si>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</si>
  <si>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</si>
  <si>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</si>
  <si>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</si>
  <si>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</si>
  <si>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</si>
  <si>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</si>
  <si>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</si>
  <si>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</si>
  <si>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</si>
  <si>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</si>
  <si>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</si>
  <si>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</si>
  <si>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</si>
  <si>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</si>
  <si>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</si>
  <si>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</si>
  <si>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</si>
  <si>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</si>
  <si>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</si>
  <si>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</si>
  <si>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</si>
  <si>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</si>
  <si>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</si>
  <si>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</si>
  <si>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</si>
  <si>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</si>
  <si>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</si>
  <si>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</si>
  <si>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</si>
  <si>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</si>
  <si>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</si>
  <si>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</si>
  <si>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</si>
  <si>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</si>
  <si>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</si>
  <si>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</si>
  <si>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</si>
  <si>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</si>
  <si>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</si>
  <si>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</si>
  <si>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</si>
  <si>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</si>
  <si>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</si>
  <si>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</si>
  <si>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</si>
  <si>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</si>
  <si>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</si>
  <si>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</si>
  <si>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</si>
  <si>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</si>
  <si>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</si>
  <si>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</si>
  <si>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</si>
  <si>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</si>
  <si>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</si>
  <si>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</si>
  <si>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</si>
  <si>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</si>
  <si>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</si>
  <si>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</si>
  <si>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</si>
  <si>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</si>
  <si>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</si>
  <si>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</si>
  <si>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</si>
  <si>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</si>
  <si>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</si>
  <si>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</si>
  <si>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</si>
  <si>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</si>
  <si>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</si>
  <si>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</si>
  <si>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</si>
  <si>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</si>
  <si>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</si>
  <si>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</si>
  <si>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</si>
  <si>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</si>
  <si>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</si>
  <si>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</si>
  <si>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</si>
  <si>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</si>
  <si>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</si>
  <si>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</si>
  <si>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</si>
  <si>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</si>
  <si>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</si>
  <si>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</si>
  <si>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</si>
  <si>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</si>
  <si>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</si>
  <si>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</si>
  <si>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</si>
  <si>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</si>
  <si>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</si>
  <si>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</si>
  <si>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</si>
  <si>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</si>
  <si>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</si>
  <si>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</si>
  <si>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</si>
  <si>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</si>
  <si>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</si>
  <si>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</si>
  <si>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</si>
  <si>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</si>
  <si>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</si>
  <si>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</si>
  <si>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</si>
  <si>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</si>
  <si>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</si>
  <si>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</si>
  <si>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</si>
  <si>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</si>
  <si>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</si>
  <si>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</si>
  <si>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</si>
  <si>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</si>
  <si>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</si>
  <si>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</si>
  <si>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</si>
  <si>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</si>
  <si>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</si>
  <si>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</si>
  <si>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</si>
  <si>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</si>
  <si>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</si>
  <si>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</si>
  <si>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</si>
  <si>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</si>
  <si>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</si>
  <si>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</si>
  <si>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</si>
  <si>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</si>
  <si>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</si>
  <si>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</si>
  <si>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</si>
  <si>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</si>
  <si>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</si>
  <si>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</si>
  <si>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</si>
  <si>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</si>
  <si>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</si>
  <si>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</si>
  <si>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</si>
  <si>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</si>
  <si>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</si>
  <si>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</si>
  <si>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</si>
  <si>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</si>
  <si>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</si>
  <si>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</si>
  <si>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</si>
  <si>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</si>
  <si>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</si>
  <si>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</si>
  <si>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</si>
  <si>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</si>
  <si>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</si>
  <si>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</si>
  <si>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</si>
  <si>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</si>
  <si>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</si>
  <si>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</si>
  <si>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</si>
  <si>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</si>
  <si>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</si>
  <si>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</si>
  <si>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</si>
  <si>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</si>
  <si>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</si>
  <si>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</si>
  <si>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</si>
  <si>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</si>
  <si>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</si>
  <si>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</si>
  <si>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</si>
  <si>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</si>
  <si>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</si>
  <si>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</si>
  <si>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</si>
  <si>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</si>
  <si>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</si>
  <si>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</si>
  <si>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</si>
  <si>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</si>
  <si>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</si>
  <si>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</si>
  <si>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</si>
  <si>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</si>
  <si>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</si>
  <si>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</si>
  <si>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</si>
  <si>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</si>
  <si>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</si>
  <si>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</si>
  <si>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</si>
  <si>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</si>
  <si>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</si>
  <si>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</si>
  <si>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</si>
  <si>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</si>
  <si>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</si>
  <si>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</si>
  <si>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</si>
  <si>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</si>
  <si>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</si>
  <si>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</si>
  <si>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</si>
  <si>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</si>
  <si>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</si>
  <si>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</si>
  <si>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</si>
  <si>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</si>
  <si>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</si>
  <si>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</si>
  <si>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</si>
  <si>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</si>
  <si>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</si>
  <si>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</si>
  <si>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</si>
  <si>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</si>
  <si>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</si>
  <si>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</si>
  <si>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</si>
  <si>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</si>
  <si>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</si>
  <si>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</si>
  <si>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</si>
  <si>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</si>
  <si>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</si>
  <si>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</si>
  <si>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</si>
  <si>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</si>
  <si>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</si>
  <si>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</si>
  <si>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</si>
  <si>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</si>
  <si>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</si>
  <si>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</si>
  <si>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</si>
  <si>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</si>
  <si>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</si>
  <si>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</si>
  <si>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</si>
  <si>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</si>
  <si>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</si>
  <si>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</si>
  <si>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</si>
  <si>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</si>
  <si>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</si>
  <si>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</si>
  <si>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</si>
  <si>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</si>
  <si>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</si>
  <si>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</si>
  <si>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</si>
  <si>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</si>
  <si>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</si>
  <si>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</si>
  <si>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</si>
  <si>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</si>
  <si>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</si>
  <si>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</si>
  <si>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</si>
  <si>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</si>
  <si>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</si>
  <si>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</si>
  <si>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</si>
  <si>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</si>
  <si>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</si>
  <si>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</si>
  <si>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</si>
  <si>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</si>
  <si>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</si>
  <si>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</si>
  <si>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</si>
  <si>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</si>
  <si>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</si>
  <si>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</si>
  <si>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</si>
  <si>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</si>
  <si>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</si>
  <si>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</si>
  <si>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</si>
  <si>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</si>
  <si>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</si>
  <si>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</si>
  <si>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</si>
  <si>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</si>
  <si>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</si>
  <si>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</si>
  <si>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</si>
  <si>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</si>
  <si>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</si>
  <si>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</si>
  <si>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</si>
  <si>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</si>
  <si>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</si>
  <si>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</si>
  <si>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</si>
  <si>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</si>
  <si>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</si>
  <si>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</si>
  <si>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</si>
  <si>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</si>
  <si>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</si>
  <si>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</si>
  <si>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</si>
  <si>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</si>
  <si>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</si>
  <si>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</si>
  <si>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</si>
  <si>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</si>
  <si>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</si>
  <si>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</si>
  <si>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</si>
  <si>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</si>
  <si>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</si>
  <si>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</si>
  <si>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</si>
  <si>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</si>
  <si>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</si>
  <si>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</si>
  <si>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</si>
  <si>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</si>
  <si>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</si>
  <si>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</si>
  <si>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</si>
  <si>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</si>
  <si>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</si>
  <si>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</si>
  <si>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</si>
  <si>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</si>
  <si>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</si>
  <si>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</si>
  <si>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</si>
  <si>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</si>
  <si>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</si>
  <si>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</si>
  <si>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</si>
  <si>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</si>
  <si>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</si>
  <si>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</si>
  <si>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</si>
  <si>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</si>
  <si>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</si>
  <si>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</si>
  <si>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</si>
  <si>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</si>
  <si>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</si>
  <si>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</si>
  <si>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</si>
  <si>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</si>
  <si>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</si>
  <si>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</si>
  <si>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</si>
  <si>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</si>
  <si>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</si>
  <si>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</si>
  <si>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</si>
  <si>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</si>
  <si>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</si>
  <si>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</si>
  <si>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</si>
  <si>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</si>
  <si>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</si>
  <si>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</si>
  <si>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</si>
  <si>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</si>
  <si>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</si>
  <si>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</si>
  <si>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</si>
  <si>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</si>
  <si>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</si>
  <si>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</si>
  <si>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</si>
  <si>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</si>
  <si>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</si>
  <si>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</si>
  <si>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</si>
  <si>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</si>
  <si>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</si>
  <si>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</si>
  <si>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</si>
  <si>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</si>
  <si>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</si>
  <si>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</si>
  <si>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</si>
  <si>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</si>
  <si>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</si>
  <si>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</si>
  <si>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</si>
  <si>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</si>
  <si>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</si>
  <si>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</si>
  <si>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</si>
  <si>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</si>
  <si>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</si>
  <si>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</si>
  <si>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</si>
  <si>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</si>
  <si>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</si>
  <si>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</si>
  <si>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</si>
  <si>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</si>
  <si>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</si>
  <si>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</si>
  <si>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</si>
  <si>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</si>
  <si>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</si>
  <si>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</si>
  <si>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</si>
  <si>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</si>
  <si>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</si>
  <si>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</si>
  <si>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</si>
  <si>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</si>
  <si>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</si>
  <si>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</si>
  <si>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</si>
  <si>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</si>
  <si>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</si>
  <si>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</si>
  <si>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</si>
  <si>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</si>
  <si>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</si>
  <si>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</si>
  <si>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</si>
  <si>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</si>
  <si>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</si>
  <si>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</si>
  <si>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</si>
  <si>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</si>
  <si>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</si>
  <si>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</si>
  <si>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</si>
  <si>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</si>
  <si>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</si>
  <si>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</si>
  <si>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</si>
  <si>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</si>
  <si>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</si>
  <si>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</si>
  <si>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</si>
  <si>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</si>
  <si>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</si>
  <si>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</si>
  <si>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</si>
  <si>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</si>
  <si>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</si>
  <si>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</si>
  <si>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</si>
  <si>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</si>
  <si>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</si>
  <si>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</si>
  <si>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</si>
  <si>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</si>
  <si>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</si>
  <si>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</si>
  <si>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</si>
  <si>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</si>
  <si>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</si>
  <si>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</si>
  <si>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</si>
  <si>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</si>
  <si>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</si>
  <si>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</si>
  <si>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</si>
  <si>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</si>
  <si>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</si>
  <si>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</si>
  <si>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</si>
  <si>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</si>
  <si>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</si>
  <si>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</si>
  <si>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</si>
  <si>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</si>
  <si>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</si>
  <si>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</si>
  <si>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</si>
  <si>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</si>
  <si>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</si>
  <si>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</si>
  <si>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</si>
  <si>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</si>
  <si>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</si>
  <si>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</si>
  <si>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</si>
  <si>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</si>
  <si>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</si>
  <si>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</si>
  <si>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</si>
  <si>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</si>
  <si>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</si>
  <si>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</si>
  <si>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</si>
  <si>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</si>
  <si>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</si>
  <si>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</si>
  <si>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</si>
  <si>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</si>
  <si>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</si>
  <si>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</si>
  <si>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</si>
  <si>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</si>
  <si>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</si>
  <si>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</si>
  <si>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</si>
  <si>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</si>
  <si>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</si>
  <si>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</si>
  <si>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</si>
  <si>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</si>
  <si>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</si>
  <si>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</si>
  <si>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</si>
  <si>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</si>
  <si>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</si>
  <si>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</si>
  <si>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</si>
  <si>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</si>
  <si>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</si>
  <si>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</si>
  <si>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</si>
  <si>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</si>
  <si>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</si>
  <si>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</si>
  <si>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</si>
  <si>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</si>
  <si>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</si>
  <si>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</si>
  <si>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</si>
  <si>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</si>
  <si>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</si>
  <si>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</si>
  <si>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</si>
  <si>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</si>
  <si>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</si>
  <si>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</si>
  <si>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</si>
  <si>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</si>
  <si>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</si>
  <si>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</si>
  <si>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</si>
  <si>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</si>
  <si>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</si>
  <si>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</si>
  <si>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</si>
  <si>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</si>
  <si>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</si>
  <si>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</si>
  <si>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</si>
  <si>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</si>
  <si>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</si>
  <si>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</si>
  <si>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</si>
  <si>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</si>
  <si>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</si>
  <si>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</si>
  <si>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</si>
  <si>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</si>
  <si>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</si>
  <si>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</si>
  <si>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</si>
  <si>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</si>
  <si>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</si>
  <si>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</si>
  <si>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</si>
  <si>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</si>
  <si>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</si>
  <si>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</si>
  <si>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</si>
  <si>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</si>
  <si>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</si>
  <si>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</si>
  <si>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</si>
  <si>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</si>
  <si>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</si>
  <si>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</si>
  <si>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</si>
  <si>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</si>
  <si>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</si>
  <si>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</si>
  <si>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</si>
  <si>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</si>
  <si>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</si>
  <si>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</si>
  <si>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</si>
  <si>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</si>
  <si>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</si>
  <si>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</si>
  <si>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</si>
  <si>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</si>
  <si>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</si>
  <si>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</si>
  <si>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</si>
  <si>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</si>
  <si>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</si>
  <si>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</si>
  <si>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</si>
  <si>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</si>
  <si>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</si>
  <si>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</si>
  <si>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</si>
  <si>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</si>
  <si>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</si>
  <si>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</si>
  <si>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</si>
  <si>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</si>
  <si>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</si>
  <si>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</si>
  <si>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</si>
  <si>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</si>
  <si>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</si>
  <si>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</si>
  <si>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</si>
  <si>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</si>
  <si>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</si>
  <si>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</si>
  <si>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</si>
  <si>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</si>
  <si>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</si>
  <si>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</si>
  <si>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</si>
  <si>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</si>
  <si>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</si>
  <si>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</si>
  <si>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</si>
  <si>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</si>
  <si>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</si>
  <si>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</si>
  <si>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</si>
  <si>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</si>
  <si>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</si>
  <si>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</si>
  <si>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</si>
  <si>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</si>
  <si>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</si>
  <si>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</si>
  <si>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</si>
  <si>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</si>
  <si>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</si>
  <si>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</si>
  <si>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</si>
  <si>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</si>
  <si>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</si>
  <si>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</si>
  <si>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</si>
  <si>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</si>
  <si>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</si>
  <si>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</si>
  <si>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</si>
  <si>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</si>
  <si>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</si>
  <si>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</si>
  <si>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</si>
  <si>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</si>
  <si>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</si>
  <si>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</si>
  <si>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</si>
  <si>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</si>
  <si>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</si>
  <si>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</si>
  <si>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</si>
  <si>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</si>
  <si>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</si>
  <si>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</si>
  <si>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</si>
  <si>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</si>
  <si>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</si>
  <si>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</si>
  <si>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</si>
  <si>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</si>
  <si>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</si>
  <si>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</si>
  <si>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</si>
  <si>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</si>
  <si>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</si>
  <si>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</si>
  <si>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</si>
  <si>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</si>
  <si>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</si>
  <si>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</si>
  <si>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</si>
  <si>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</si>
  <si>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</si>
  <si>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</si>
  <si>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</si>
  <si>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</si>
  <si>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</si>
  <si>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</si>
  <si>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</si>
  <si>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</si>
  <si>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</si>
  <si>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</si>
  <si>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</si>
  <si>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</si>
  <si>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</si>
  <si>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</si>
  <si>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</si>
  <si>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</si>
  <si>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</si>
  <si>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</si>
  <si>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</si>
  <si>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</si>
  <si>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</si>
  <si>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</si>
  <si>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</si>
  <si>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</si>
  <si>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</si>
  <si>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</si>
  <si>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</si>
  <si>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</si>
  <si>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</si>
  <si>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</si>
  <si>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</si>
  <si>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</si>
  <si>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</si>
  <si>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</si>
  <si>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</si>
  <si>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</si>
  <si>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</si>
  <si>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</si>
  <si>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</si>
  <si>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</si>
  <si>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</si>
  <si>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</si>
  <si>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</si>
  <si>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</si>
  <si>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</si>
  <si>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</si>
  <si>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</si>
  <si>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</si>
  <si>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</si>
  <si>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</si>
  <si>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</si>
  <si>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</si>
  <si>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</si>
  <si>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</si>
  <si>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</si>
  <si>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</si>
  <si>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</si>
  <si>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</si>
  <si>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</si>
  <si>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</si>
  <si>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</si>
  <si>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</si>
  <si>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</si>
  <si>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</si>
  <si>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</si>
  <si>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</si>
  <si>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</si>
  <si>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</si>
  <si>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</si>
  <si>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</si>
  <si>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</si>
  <si>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</si>
  <si>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</si>
  <si>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</si>
  <si>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</si>
  <si>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</si>
  <si>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</si>
  <si>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</si>
  <si>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</si>
  <si>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</si>
  <si>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</si>
  <si>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</si>
  <si>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</si>
  <si>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</si>
  <si>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</si>
  <si>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</si>
  <si>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</si>
  <si>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</si>
  <si>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</si>
  <si>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</si>
  <si>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</si>
  <si>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</si>
  <si>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</si>
  <si>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</si>
  <si>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</si>
  <si>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</si>
  <si>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</si>
  <si>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</si>
  <si>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</si>
  <si>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</si>
  <si>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</si>
  <si>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</si>
  <si>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</si>
  <si>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</si>
  <si>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</si>
  <si>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</si>
  <si>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</si>
  <si>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</si>
  <si>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</si>
  <si>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</si>
  <si>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</si>
  <si>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</si>
  <si>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</si>
  <si>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</si>
  <si>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</si>
  <si>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</si>
  <si>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</si>
  <si>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</si>
  <si>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</si>
  <si>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</si>
  <si>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</si>
  <si>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</si>
  <si>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</si>
  <si>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</si>
  <si>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</si>
  <si>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</si>
  <si>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</si>
  <si>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</si>
  <si>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</si>
  <si>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</si>
  <si>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</si>
  <si>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</si>
  <si>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</si>
  <si>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</si>
  <si>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</si>
  <si>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</si>
  <si>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</si>
  <si>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</si>
  <si>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</si>
  <si>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</si>
  <si>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</si>
  <si>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</si>
  <si>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</si>
  <si>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</si>
  <si>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</si>
  <si>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</si>
  <si>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</si>
  <si>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</si>
  <si>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</si>
  <si>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</si>
  <si>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</si>
  <si>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</si>
  <si>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</si>
  <si>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</si>
  <si>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</si>
  <si>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</si>
  <si>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</si>
  <si>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</si>
  <si>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</si>
  <si>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</si>
  <si>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</si>
  <si>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</si>
  <si>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</si>
  <si>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</si>
  <si>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</si>
  <si>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</si>
  <si>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</si>
  <si>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</si>
  <si>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</si>
  <si>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</si>
  <si>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</si>
  <si>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</si>
  <si>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</si>
  <si>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</si>
  <si>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</si>
  <si>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</si>
  <si>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</si>
  <si>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</si>
  <si>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</si>
  <si>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</si>
  <si>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</si>
  <si>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</si>
  <si>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</si>
  <si>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</si>
  <si>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</si>
  <si>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</si>
  <si>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</si>
  <si>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</si>
  <si>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</si>
  <si>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</si>
  <si>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</si>
  <si>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</si>
  <si>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</si>
  <si>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</si>
  <si>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</si>
  <si>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</si>
  <si>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</si>
  <si>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</si>
  <si>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</si>
  <si>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</si>
  <si>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</si>
  <si>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</si>
  <si>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</si>
  <si>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</si>
  <si>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</si>
  <si>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</si>
  <si>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</si>
  <si>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</si>
  <si>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</si>
  <si>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</si>
  <si>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</si>
  <si>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</si>
  <si>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</si>
  <si>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</si>
  <si>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</si>
  <si>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</si>
  <si>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</si>
  <si>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</si>
  <si>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</si>
  <si>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</si>
  <si>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</si>
  <si>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</si>
  <si>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</si>
  <si>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</si>
  <si>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</si>
  <si>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</si>
  <si>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</si>
  <si>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</si>
  <si>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</si>
  <si>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</si>
  <si>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</si>
  <si>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</si>
  <si>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</si>
  <si>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</si>
  <si>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</si>
  <si>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</si>
  <si>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</si>
  <si>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</si>
  <si>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</si>
  <si>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</si>
  <si>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</si>
  <si>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</si>
  <si>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</si>
  <si>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</si>
  <si>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</si>
  <si>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</si>
  <si>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</si>
  <si>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</si>
  <si>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</si>
  <si>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</si>
  <si>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</si>
  <si>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</si>
  <si>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</si>
  <si>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</si>
  <si>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</si>
  <si>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</si>
  <si>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</si>
  <si>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</si>
  <si>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</si>
  <si>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</si>
  <si>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</si>
  <si>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</si>
  <si>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</si>
  <si>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</si>
  <si>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</si>
  <si>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</si>
  <si>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</si>
  <si>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</si>
  <si>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</si>
  <si>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</si>
  <si>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</si>
  <si>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</si>
  <si>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</si>
  <si>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</si>
  <si>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</si>
  <si>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</si>
  <si>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</si>
  <si>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</si>
  <si>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</si>
  <si>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</si>
  <si>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</si>
  <si>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</si>
  <si>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</si>
  <si>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</si>
  <si>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</si>
  <si>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</si>
  <si>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</si>
  <si>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</si>
  <si>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</si>
  <si>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</si>
  <si>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</si>
  <si>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</si>
  <si>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</si>
  <si>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</si>
  <si>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</si>
  <si>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</si>
  <si>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</si>
  <si>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</si>
  <si>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</si>
  <si>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</si>
  <si>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</si>
  <si>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</si>
  <si>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</si>
  <si>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</si>
  <si>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</si>
  <si>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</si>
  <si>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</si>
  <si>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</si>
  <si>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</si>
  <si>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</si>
  <si>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</si>
  <si>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</si>
  <si>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</si>
  <si>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</si>
  <si>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</si>
  <si>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</si>
  <si>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</si>
  <si>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</si>
  <si>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</si>
  <si>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</si>
  <si>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</si>
  <si>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</si>
  <si>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</si>
  <si>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</si>
  <si>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</si>
  <si>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</si>
  <si>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</si>
  <si>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</si>
  <si>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</si>
  <si>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</si>
  <si>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</si>
  <si>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</si>
  <si>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</si>
  <si>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</si>
  <si>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</si>
  <si>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</si>
  <si>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</si>
  <si>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</si>
  <si>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</si>
  <si>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</si>
  <si>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</si>
  <si>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</si>
  <si>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</si>
  <si>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</si>
  <si>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</si>
  <si>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</si>
  <si>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</si>
  <si>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</si>
  <si>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</si>
  <si>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</si>
  <si>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</si>
  <si>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</si>
  <si>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</si>
  <si>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</si>
  <si>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</si>
  <si>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</si>
  <si>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</si>
  <si>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</si>
  <si>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</si>
  <si>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</si>
  <si>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</si>
  <si>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</si>
  <si>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</si>
  <si>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</si>
  <si>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</si>
  <si>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</si>
  <si>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</si>
  <si>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</si>
  <si>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</si>
  <si>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</si>
  <si>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</si>
  <si>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</si>
  <si>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</si>
  <si>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</si>
  <si>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</si>
  <si>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</si>
  <si>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</si>
  <si>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</si>
  <si>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</si>
  <si>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</si>
  <si>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</si>
  <si>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</si>
  <si>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</si>
  <si>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</si>
  <si>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</si>
  <si>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</si>
  <si>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</si>
  <si>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</si>
  <si>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</si>
  <si>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</si>
  <si>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</si>
  <si>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</si>
  <si>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</si>
  <si>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</si>
  <si>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</si>
  <si>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</si>
  <si>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</si>
  <si>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</si>
  <si>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</si>
  <si>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</si>
  <si>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</si>
  <si>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</si>
  <si>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</si>
  <si>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</si>
  <si>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</si>
  <si>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</si>
  <si>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</si>
  <si>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</si>
  <si>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</si>
  <si>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</si>
  <si>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</si>
  <si>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</si>
  <si>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</si>
  <si>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</si>
  <si>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</si>
  <si>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</si>
  <si>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</si>
  <si>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</si>
  <si>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</si>
  <si>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</si>
  <si>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</si>
  <si>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</si>
  <si>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</si>
  <si>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</si>
  <si>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</si>
  <si>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</si>
  <si>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</si>
  <si>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</si>
  <si>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</si>
  <si>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</si>
  <si>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</si>
  <si>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</si>
  <si>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</si>
  <si>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</si>
  <si>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</si>
  <si>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</si>
  <si>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</si>
  <si>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</si>
  <si>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</si>
  <si>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</si>
  <si>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</si>
  <si>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</si>
  <si>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</si>
  <si>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</si>
  <si>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</si>
  <si>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</si>
  <si>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</si>
  <si>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</si>
  <si>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</si>
  <si>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</si>
  <si>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</si>
  <si>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</si>
  <si>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</si>
  <si>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</si>
  <si>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</si>
  <si>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</si>
  <si>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</si>
  <si>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</si>
  <si>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</si>
  <si>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</si>
  <si>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</si>
  <si>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</si>
  <si>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</si>
  <si>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</si>
  <si>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</si>
  <si>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</si>
  <si>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</si>
  <si>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</si>
  <si>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</si>
  <si>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</si>
  <si>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</si>
  <si>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</si>
  <si>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</si>
  <si>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</si>
  <si>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</si>
  <si>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</si>
  <si>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</si>
  <si>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</si>
  <si>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</si>
  <si>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</si>
  <si>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</si>
  <si>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</si>
  <si>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</si>
  <si>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</si>
  <si>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</si>
  <si>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</si>
  <si>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</si>
  <si>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</si>
  <si>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</si>
  <si>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</si>
  <si>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</si>
  <si>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</si>
  <si>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</si>
  <si>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</si>
  <si>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</si>
  <si>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</si>
  <si>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</si>
  <si>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</si>
  <si>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</si>
  <si>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</si>
  <si>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</si>
  <si>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</si>
  <si>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</si>
  <si>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</si>
  <si>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</si>
  <si>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</si>
  <si>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</si>
  <si>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</si>
  <si>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</si>
  <si>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</si>
  <si>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</si>
  <si>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</si>
  <si>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</si>
  <si>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</si>
  <si>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</si>
  <si>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</si>
  <si>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</si>
  <si>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</si>
  <si>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</si>
  <si>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</si>
  <si>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</si>
  <si>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</si>
  <si>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</si>
  <si>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</si>
  <si>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</si>
  <si>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</si>
  <si>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</si>
  <si>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</si>
  <si>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</si>
  <si>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</si>
  <si>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</si>
  <si>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</si>
  <si>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</si>
  <si>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</si>
  <si>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</si>
  <si>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</si>
  <si>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</si>
  <si>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</si>
  <si>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</si>
  <si>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</si>
  <si>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</si>
  <si>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</si>
  <si>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</si>
  <si>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</si>
  <si>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</si>
  <si>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</si>
  <si>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</si>
  <si>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</si>
  <si>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</si>
  <si>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</si>
  <si>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</si>
  <si>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</si>
  <si>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</si>
  <si>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</si>
  <si>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</si>
  <si>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</si>
  <si>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</si>
  <si>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</si>
  <si>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</si>
  <si>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</si>
  <si>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</si>
  <si>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</si>
  <si>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</si>
  <si>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</si>
  <si>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</si>
  <si>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</si>
  <si>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</si>
  <si>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</si>
  <si>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</si>
  <si>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</si>
  <si>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</si>
  <si>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</si>
  <si>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</si>
  <si>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</si>
  <si>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</si>
  <si>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</si>
  <si>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</si>
  <si>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</si>
  <si>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</si>
  <si>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</si>
  <si>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</si>
  <si>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</si>
  <si>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</si>
  <si>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</si>
  <si>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</si>
  <si>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</si>
  <si>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</si>
  <si>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</si>
  <si>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</si>
  <si>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</si>
  <si>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</si>
  <si>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</si>
  <si>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</si>
  <si>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</si>
  <si>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</si>
  <si>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</si>
  <si>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</si>
  <si>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</si>
  <si>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</si>
  <si>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</si>
  <si>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</si>
  <si>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</si>
  <si>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</si>
  <si>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</si>
  <si>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</si>
  <si>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</si>
  <si>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</si>
  <si>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</si>
  <si>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</si>
  <si>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</si>
  <si>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</si>
  <si>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</si>
  <si>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</si>
  <si>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</si>
  <si>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</si>
  <si>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</si>
  <si>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</si>
  <si>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</si>
  <si>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</si>
  <si>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</si>
  <si>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</si>
  <si>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</si>
  <si>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</si>
  <si>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</si>
  <si>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</si>
  <si>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</si>
  <si>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</si>
  <si>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</si>
  <si>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</si>
  <si>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</si>
  <si>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</si>
  <si>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</si>
  <si>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</si>
  <si>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</si>
  <si>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</si>
  <si>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</si>
  <si>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</si>
  <si>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</si>
  <si>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</si>
  <si>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</si>
  <si>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</si>
  <si>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</si>
  <si>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</si>
  <si>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</si>
  <si>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</si>
  <si>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</si>
  <si>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</si>
  <si>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</si>
  <si>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</si>
  <si>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</si>
  <si>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</si>
  <si>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</si>
  <si>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</si>
  <si>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</si>
  <si>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</si>
  <si>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</si>
  <si>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</si>
  <si>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</si>
  <si>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</si>
  <si>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</si>
  <si>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</si>
  <si>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</si>
  <si>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</si>
  <si>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</si>
  <si>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</si>
  <si>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</si>
  <si>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</si>
  <si>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</si>
  <si>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</si>
  <si>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</si>
  <si>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</si>
  <si>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</si>
  <si>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</si>
  <si>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</si>
  <si>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</si>
  <si>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</si>
  <si>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</si>
  <si>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</si>
  <si>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</si>
  <si>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</si>
  <si>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</si>
  <si>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</si>
  <si>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</si>
  <si>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</si>
  <si>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</si>
  <si>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</si>
  <si>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</si>
  <si>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</si>
  <si>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</si>
  <si>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</si>
  <si>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</si>
  <si>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</si>
  <si>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</si>
  <si>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</si>
  <si>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</si>
  <si>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</si>
  <si>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</si>
  <si>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</si>
  <si>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</si>
  <si>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</si>
  <si>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</si>
  <si>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</si>
  <si>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</si>
  <si>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</si>
  <si>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</si>
  <si>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</si>
  <si>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</si>
  <si>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</si>
  <si>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</si>
  <si>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</si>
  <si>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</si>
  <si>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</si>
  <si>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</si>
  <si>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</si>
  <si>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</si>
  <si>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</si>
  <si>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</si>
  <si>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</si>
  <si>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</si>
  <si>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</si>
  <si>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</si>
  <si>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</si>
  <si>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</si>
  <si>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</si>
  <si>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</si>
  <si>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</si>
  <si>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</si>
  <si>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</si>
  <si>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</si>
  <si>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</si>
  <si>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</si>
  <si>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</si>
  <si>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</si>
  <si>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</si>
  <si>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</si>
  <si>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</si>
  <si>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</si>
  <si>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</si>
  <si>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</si>
  <si>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</si>
  <si>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</si>
  <si>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</si>
  <si>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</si>
  <si>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</si>
  <si>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</si>
  <si>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</si>
  <si>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</si>
  <si>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</si>
  <si>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</si>
  <si>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</si>
  <si>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</si>
  <si>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</si>
  <si>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</si>
  <si>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</si>
  <si>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</si>
  <si>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</si>
  <si>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</si>
  <si>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</si>
  <si>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</si>
  <si>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</si>
  <si>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</si>
  <si>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</si>
  <si>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</si>
  <si>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</si>
  <si>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</si>
  <si>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</si>
  <si>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</si>
  <si>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</si>
  <si>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</si>
  <si>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</si>
  <si>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</si>
  <si>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</si>
  <si>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</si>
  <si>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</si>
  <si>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</si>
  <si>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</si>
  <si>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</si>
  <si>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</si>
  <si>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</si>
  <si>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</si>
  <si>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</si>
  <si>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</si>
  <si>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</si>
  <si>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</si>
  <si>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</si>
  <si>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</si>
  <si>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</si>
  <si>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</si>
  <si>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</si>
  <si>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</si>
  <si>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</si>
  <si>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</si>
  <si>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</si>
  <si>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</si>
  <si>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</si>
  <si>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</si>
  <si>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</si>
  <si>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</si>
  <si>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</si>
  <si>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</si>
  <si>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</si>
  <si>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</si>
  <si>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</si>
  <si>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</si>
  <si>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</si>
  <si>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</si>
  <si>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</si>
  <si>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</si>
  <si>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</si>
  <si>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</si>
  <si>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</si>
  <si>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</si>
  <si>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</si>
  <si>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</si>
  <si>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</si>
  <si>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</si>
  <si>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</si>
  <si>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</si>
  <si>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</si>
  <si>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</si>
  <si>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</si>
  <si>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</si>
  <si>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</si>
  <si>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</si>
  <si>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</si>
  <si>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</si>
  <si>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</si>
  <si>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</si>
  <si>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</si>
  <si>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</si>
  <si>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</si>
  <si>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</si>
  <si>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</si>
  <si>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</si>
  <si>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</si>
  <si>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</si>
  <si>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</si>
  <si>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</si>
  <si>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</si>
  <si>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</si>
  <si>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</si>
  <si>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</si>
  <si>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</si>
  <si>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</si>
  <si>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</si>
  <si>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</si>
  <si>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</si>
  <si>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</si>
  <si>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</si>
  <si>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</si>
  <si>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</si>
  <si>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</si>
  <si>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</si>
  <si>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</si>
  <si>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</si>
  <si>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</si>
  <si>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</si>
  <si>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</si>
  <si>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</si>
  <si>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</si>
  <si>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</si>
  <si>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</si>
  <si>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</si>
  <si>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</si>
  <si>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</si>
  <si>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</si>
  <si>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</si>
  <si>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</si>
  <si>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</si>
  <si>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</si>
  <si>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</si>
  <si>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</si>
  <si>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</si>
  <si>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</si>
  <si>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</si>
  <si>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</si>
  <si>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</si>
  <si>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</si>
  <si>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</si>
  <si>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</si>
  <si>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</si>
  <si>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</si>
  <si>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</si>
  <si>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</si>
  <si>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</si>
  <si>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</si>
  <si>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</si>
  <si>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</si>
  <si>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</si>
  <si>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</si>
  <si>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</si>
  <si>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</si>
  <si>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</si>
  <si>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</si>
  <si>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</si>
  <si>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</si>
  <si>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</si>
  <si>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</si>
  <si>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</si>
  <si>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</si>
  <si>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</si>
  <si>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</si>
  <si>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</si>
  <si>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</si>
  <si>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</si>
  <si>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</si>
  <si>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</si>
  <si>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</si>
  <si>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</si>
  <si>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</si>
  <si>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</si>
  <si>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</si>
  <si>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</si>
  <si>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</si>
  <si>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</si>
  <si>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</si>
  <si>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</si>
  <si>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</si>
  <si>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</si>
  <si>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</si>
  <si>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</si>
  <si>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</si>
  <si>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</si>
  <si>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</si>
  <si>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</si>
  <si>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</si>
  <si>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</si>
  <si>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</si>
  <si>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</si>
  <si>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</si>
  <si>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</si>
  <si>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</si>
  <si>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</si>
  <si>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</si>
  <si>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</si>
  <si>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</si>
  <si>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</si>
  <si>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</si>
  <si>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</si>
  <si>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</si>
  <si>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</si>
  <si>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</si>
  <si>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</si>
  <si>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</si>
  <si>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</si>
  <si>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</si>
  <si>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</si>
  <si>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</si>
  <si>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</si>
  <si>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</si>
  <si>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</si>
  <si>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</si>
  <si>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</si>
  <si>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</si>
  <si>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</si>
  <si>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</si>
  <si>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</si>
  <si>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</si>
  <si>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</si>
  <si>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</si>
  <si>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</si>
  <si>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</si>
  <si>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</si>
  <si>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</si>
  <si>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</si>
  <si>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</si>
  <si>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</si>
  <si>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</si>
  <si>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</si>
  <si>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</si>
  <si>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</si>
  <si>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</si>
  <si>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</si>
  <si>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</si>
  <si>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</si>
  <si>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</si>
  <si>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</si>
  <si>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</si>
  <si>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</si>
  <si>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</si>
  <si>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</si>
  <si>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</si>
  <si>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</si>
  <si>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</si>
  <si>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</si>
  <si>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</si>
  <si>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</si>
  <si>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</si>
  <si>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</si>
  <si>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</si>
  <si>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</si>
  <si>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</si>
  <si>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</si>
  <si>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</si>
  <si>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</si>
  <si>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</si>
  <si>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</si>
  <si>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</si>
  <si>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</si>
  <si>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</si>
  <si>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</si>
  <si>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</si>
  <si>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</si>
  <si>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</si>
  <si>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</si>
  <si>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</si>
  <si>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</si>
  <si>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</si>
  <si>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</si>
  <si>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</si>
  <si>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</si>
  <si>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</si>
  <si>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</si>
  <si>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</si>
  <si>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</si>
  <si>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</si>
  <si>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</si>
  <si>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</si>
  <si>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</si>
  <si>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</si>
  <si>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</si>
  <si>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</si>
  <si>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</si>
  <si>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</si>
  <si>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</si>
  <si>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</si>
  <si>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</si>
  <si>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</si>
  <si>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</si>
  <si>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</si>
  <si>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</si>
  <si>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</si>
  <si>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</si>
  <si>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</si>
  <si>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</si>
  <si>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</si>
  <si>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</si>
  <si>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</si>
  <si>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</si>
  <si>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</si>
  <si>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</si>
  <si>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</si>
  <si>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</si>
  <si>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</si>
  <si>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</si>
  <si>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</si>
  <si>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</si>
  <si>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</si>
  <si>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</si>
  <si>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</si>
  <si>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</si>
  <si>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</si>
  <si>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</si>
  <si>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</si>
  <si>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</si>
  <si>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</si>
  <si>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</si>
  <si>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</si>
  <si>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</si>
  <si>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</si>
  <si>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</si>
  <si>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</si>
  <si>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</si>
  <si>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</si>
  <si>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</si>
  <si>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</si>
  <si>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</si>
  <si>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</si>
  <si>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</si>
  <si>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</si>
  <si>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</si>
  <si>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</si>
  <si>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</si>
  <si>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</si>
  <si>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</si>
  <si>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</si>
  <si>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</si>
  <si>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</si>
  <si>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</si>
  <si>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</si>
  <si>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</si>
  <si>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</si>
  <si>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</si>
  <si>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</si>
  <si>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</si>
  <si>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</si>
  <si>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</si>
  <si>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</si>
  <si>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</si>
  <si>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</si>
  <si>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</si>
  <si>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</si>
  <si>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</si>
  <si>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</si>
  <si>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</si>
  <si>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</si>
  <si>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</si>
  <si>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</si>
  <si>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</si>
  <si>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</si>
  <si>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</si>
  <si>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</si>
  <si>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</si>
  <si>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</si>
  <si>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</si>
  <si>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</si>
  <si>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</si>
  <si>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</si>
  <si>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</si>
  <si>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</si>
  <si>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</si>
  <si>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</si>
  <si>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</si>
  <si>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</si>
  <si>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</si>
  <si>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</si>
  <si>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</si>
  <si>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</si>
  <si>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</si>
  <si>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</si>
  <si>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</si>
  <si>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</si>
  <si>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</si>
  <si>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</si>
  <si>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</si>
  <si>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</si>
  <si>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</si>
  <si>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</si>
  <si>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</si>
  <si>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</si>
  <si>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</si>
  <si>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</si>
  <si>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</si>
  <si>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</si>
  <si>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</si>
  <si>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</si>
  <si>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</si>
  <si>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</si>
  <si>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</si>
  <si>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</si>
  <si>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</si>
  <si>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</si>
  <si>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</si>
  <si>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</si>
  <si>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</si>
  <si>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</si>
  <si>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</si>
  <si>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</si>
  <si>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</si>
  <si>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</si>
  <si>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</si>
  <si>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</si>
  <si>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</si>
  <si>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</si>
  <si>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</si>
  <si>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</si>
  <si>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</si>
  <si>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</si>
  <si>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</si>
  <si>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</si>
  <si>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</si>
  <si>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</si>
  <si>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</si>
  <si>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</si>
  <si>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</si>
  <si>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</si>
  <si>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</si>
  <si>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</si>
  <si>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</si>
  <si>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</si>
  <si>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</si>
  <si>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</si>
  <si>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</si>
  <si>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</si>
  <si>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</si>
  <si>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</si>
  <si>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</si>
  <si>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</si>
  <si>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</si>
  <si>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</si>
  <si>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</si>
  <si>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</si>
  <si>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</si>
  <si>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</si>
  <si>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</si>
  <si>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</si>
  <si>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</si>
  <si>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</si>
  <si>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</si>
  <si>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</si>
  <si>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</si>
  <si>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</si>
  <si>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</si>
  <si>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</si>
  <si>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</si>
  <si>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</si>
  <si>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</si>
  <si>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</si>
  <si>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</si>
  <si>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</si>
  <si>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</si>
  <si>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</si>
  <si>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</si>
  <si>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</si>
  <si>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</si>
  <si>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</si>
  <si>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</si>
  <si>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</si>
  <si>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</si>
  <si>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</si>
  <si>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</si>
  <si>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</si>
  <si>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</si>
  <si>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</si>
  <si>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</si>
  <si>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</si>
  <si>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</si>
  <si>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</si>
  <si>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</si>
  <si>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</si>
  <si>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</si>
  <si>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</si>
  <si>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</si>
  <si>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</si>
  <si>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</si>
  <si>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</si>
  <si>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</si>
  <si>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</si>
  <si>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</si>
  <si>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</si>
  <si>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</si>
  <si>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</si>
  <si>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</si>
  <si>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</si>
  <si>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</si>
  <si>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</si>
  <si>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</si>
  <si>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</si>
  <si>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</si>
  <si>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</si>
  <si>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</si>
  <si>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</si>
  <si>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</si>
  <si>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</si>
  <si>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</si>
  <si>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</si>
  <si>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</si>
  <si>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</si>
  <si>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</si>
  <si>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</si>
  <si>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</si>
  <si>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</si>
  <si>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</si>
  <si>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</si>
  <si>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</si>
  <si>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</si>
  <si>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</si>
  <si>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</si>
  <si>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</si>
  <si>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</si>
  <si>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</si>
  <si>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</si>
  <si>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</si>
  <si>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</si>
  <si>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</si>
  <si>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</si>
  <si>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</si>
  <si>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</si>
  <si>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</si>
  <si>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</si>
  <si>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</si>
  <si>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</si>
  <si>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</si>
  <si>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</si>
  <si>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</si>
  <si>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</si>
  <si>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</si>
  <si>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</si>
  <si>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</si>
  <si>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</si>
  <si>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</si>
  <si>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</si>
  <si>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</si>
  <si>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</si>
  <si>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</si>
  <si>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</si>
  <si>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</si>
  <si>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</si>
  <si>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</si>
  <si>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</si>
  <si>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</si>
  <si>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</si>
  <si>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</si>
  <si>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</si>
  <si>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</si>
  <si>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</si>
  <si>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</si>
  <si>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</si>
  <si>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</si>
  <si>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</si>
  <si>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</si>
  <si>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</si>
  <si>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</si>
  <si>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</si>
  <si>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</si>
  <si>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</si>
  <si>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</si>
  <si>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</si>
  <si>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</si>
  <si>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</si>
  <si>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</si>
  <si>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</si>
  <si>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</si>
  <si>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</si>
  <si>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</si>
  <si>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</si>
  <si>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</si>
  <si>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</si>
  <si>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</si>
  <si>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</si>
  <si>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</si>
  <si>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</si>
  <si>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</si>
  <si>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</si>
  <si>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</si>
  <si>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</si>
  <si>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</si>
  <si>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</si>
  <si>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</si>
  <si>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</si>
  <si>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</si>
  <si>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</si>
  <si>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</si>
  <si>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</si>
  <si>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</si>
  <si>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</si>
  <si>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</si>
  <si>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</si>
  <si>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</si>
  <si>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</si>
  <si>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</si>
  <si>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</si>
  <si>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</si>
  <si>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</si>
  <si>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</si>
  <si>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</si>
  <si>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</si>
  <si>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</si>
  <si>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</si>
  <si>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</si>
  <si>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</si>
  <si>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</si>
  <si>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</si>
  <si>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</si>
  <si>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</si>
  <si>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</si>
  <si>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</si>
  <si>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</si>
  <si>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</si>
  <si>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</si>
  <si>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</si>
  <si>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</si>
  <si>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</si>
  <si>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</si>
  <si>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</si>
  <si>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</si>
  <si>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</si>
  <si>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</si>
  <si>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</si>
  <si>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</si>
  <si>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</si>
  <si>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</si>
  <si>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</si>
  <si>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</si>
  <si>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</si>
  <si>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</si>
  <si>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</si>
  <si>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</si>
  <si>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</si>
  <si>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</si>
  <si>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</si>
  <si>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</si>
  <si>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</si>
  <si>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</si>
  <si>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</si>
  <si>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</si>
  <si>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</si>
  <si>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</si>
  <si>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</si>
  <si>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</si>
  <si>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</si>
  <si>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</si>
  <si>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</si>
  <si>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</si>
  <si>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</si>
  <si>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</si>
  <si>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</si>
  <si>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</si>
  <si>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</si>
  <si>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</si>
  <si>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</si>
  <si>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</si>
  <si>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</si>
  <si>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</si>
  <si>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</si>
  <si>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</si>
  <si>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</si>
  <si>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</si>
  <si>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</si>
  <si>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</si>
  <si>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</si>
  <si>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</si>
  <si>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</si>
  <si>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</si>
  <si>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</si>
  <si>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</si>
  <si>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</si>
  <si>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</si>
  <si>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</si>
  <si>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</si>
  <si>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</si>
  <si>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</si>
  <si>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</si>
  <si>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</si>
  <si>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</si>
  <si>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</si>
  <si>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</si>
  <si>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</si>
  <si>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</si>
  <si>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</si>
  <si>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</si>
  <si>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</si>
  <si>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</si>
  <si>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</si>
  <si>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</si>
  <si>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</si>
  <si>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</si>
  <si>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</si>
  <si>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</si>
  <si>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</si>
  <si>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</si>
  <si>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</si>
  <si>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</si>
  <si>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</si>
  <si>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</si>
  <si>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</si>
  <si>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</si>
  <si>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</si>
  <si>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</si>
  <si>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</si>
  <si>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</si>
  <si>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</si>
  <si>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</si>
  <si>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</si>
  <si>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</si>
  <si>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</si>
  <si>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</si>
  <si>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</si>
  <si>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</si>
  <si>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</si>
  <si>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</si>
  <si>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</si>
  <si>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</si>
  <si>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</si>
  <si>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</si>
  <si>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</si>
  <si>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</si>
  <si>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</si>
  <si>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</si>
  <si>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</si>
  <si>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</si>
  <si>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</si>
  <si>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</si>
  <si>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</si>
  <si>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</si>
  <si>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</si>
  <si>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</si>
  <si>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</si>
  <si>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</si>
  <si>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</si>
  <si>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</si>
  <si>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</si>
  <si>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</si>
  <si>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</si>
  <si>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</si>
  <si>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</si>
  <si>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</si>
  <si>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</si>
  <si>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</si>
  <si>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</si>
  <si>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</si>
  <si>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</si>
  <si>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</si>
  <si>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</si>
  <si>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</si>
  <si>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</si>
  <si>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</si>
  <si>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</si>
  <si>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</si>
  <si>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</si>
  <si>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</si>
  <si>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</si>
  <si>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</si>
  <si>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</si>
  <si>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</si>
  <si>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</si>
  <si>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</si>
  <si>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</si>
  <si>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</si>
  <si>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</si>
  <si>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</si>
  <si>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</si>
  <si>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</si>
  <si>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</si>
  <si>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</si>
  <si>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</si>
  <si>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</si>
  <si>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</si>
  <si>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</si>
  <si>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</si>
  <si>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</si>
  <si>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</si>
  <si>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</si>
  <si>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</si>
  <si>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</si>
  <si>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</si>
  <si>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</si>
  <si>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</si>
  <si>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</si>
  <si>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</si>
  <si>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</si>
  <si>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</si>
  <si>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</si>
  <si>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</si>
  <si>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</si>
  <si>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</si>
  <si>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</si>
  <si>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</si>
  <si>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</si>
  <si>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</si>
  <si>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</si>
  <si>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</si>
  <si>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</si>
  <si>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</si>
  <si>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</si>
  <si>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</si>
  <si>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</si>
  <si>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</si>
  <si>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</si>
  <si>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</si>
  <si>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</si>
  <si>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</si>
  <si>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</si>
  <si>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</si>
  <si>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</si>
  <si>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</si>
  <si>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</si>
  <si>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</si>
  <si>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</si>
  <si>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</si>
  <si>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</si>
  <si>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</si>
  <si>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</si>
  <si>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</si>
  <si>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</si>
  <si>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</si>
  <si>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</si>
  <si>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</si>
  <si>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</si>
  <si>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</si>
  <si>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</si>
  <si>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</si>
  <si>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</si>
  <si>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</si>
  <si>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</si>
  <si>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</si>
  <si>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</si>
  <si>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</si>
  <si>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</si>
  <si>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</si>
  <si>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</si>
  <si>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</si>
  <si>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</si>
  <si>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</si>
  <si>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</si>
  <si>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</si>
  <si>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</si>
  <si>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</si>
  <si>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</si>
  <si>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</si>
  <si>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</si>
  <si>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</si>
  <si>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</si>
  <si>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</si>
  <si>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</si>
  <si>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</si>
  <si>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</si>
  <si>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</si>
  <si>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</si>
  <si>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</si>
  <si>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</si>
  <si>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</si>
  <si>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</si>
  <si>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</si>
  <si>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</si>
  <si>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</si>
  <si>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</si>
  <si>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</si>
  <si>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</si>
  <si>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</si>
  <si>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</si>
  <si>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</si>
  <si>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</si>
  <si>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</si>
  <si>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</si>
  <si>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</si>
  <si>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</si>
  <si>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</si>
  <si>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</si>
  <si>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</si>
  <si>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</si>
  <si>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</si>
  <si>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</si>
  <si>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</si>
  <si>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</si>
  <si>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</si>
  <si>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</si>
  <si>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</si>
  <si>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</si>
  <si>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</si>
  <si>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</si>
  <si>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</si>
  <si>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</si>
  <si>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</si>
  <si>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</si>
  <si>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</si>
  <si>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</si>
  <si>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</si>
  <si>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</si>
  <si>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</si>
  <si>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</si>
  <si>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</si>
  <si>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</si>
  <si>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</si>
  <si>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</si>
  <si>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</si>
  <si>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</si>
  <si>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</si>
  <si>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</si>
  <si>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</si>
  <si>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</si>
  <si>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</si>
  <si>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</si>
  <si>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</si>
  <si>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</si>
  <si>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</si>
  <si>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</si>
  <si>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</si>
  <si>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</si>
  <si>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</si>
  <si>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</si>
  <si>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</si>
  <si>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</si>
  <si>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</si>
  <si>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</si>
  <si>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</si>
  <si>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</si>
  <si>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</si>
  <si>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</si>
  <si>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</si>
  <si>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</si>
  <si>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</si>
  <si>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</si>
  <si>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</si>
  <si>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</si>
  <si>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</si>
  <si>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</si>
  <si>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</si>
  <si>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</si>
  <si>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</si>
  <si>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</si>
  <si>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</si>
  <si>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</si>
  <si>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</si>
  <si>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</si>
  <si>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</si>
  <si>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</si>
  <si>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</si>
  <si>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</si>
  <si>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</si>
  <si>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</si>
  <si>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</si>
  <si>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</si>
  <si>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</si>
  <si>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</si>
  <si>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</si>
  <si>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</si>
  <si>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</si>
  <si>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</si>
  <si>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</si>
  <si>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</si>
  <si>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</si>
  <si>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</si>
  <si>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</si>
  <si>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</si>
  <si>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</si>
  <si>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</si>
  <si>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</si>
  <si>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</si>
  <si>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</si>
  <si>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</si>
  <si>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</si>
  <si>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</si>
  <si>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</si>
  <si>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</si>
  <si>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</si>
  <si>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</si>
  <si>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</si>
  <si>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</si>
  <si>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</si>
  <si>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</si>
  <si>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</si>
  <si>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</si>
  <si>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</si>
  <si>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</si>
  <si>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</si>
  <si>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</si>
  <si>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</si>
  <si>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</si>
  <si>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</si>
  <si>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</si>
  <si>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</si>
  <si>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</si>
  <si>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</si>
  <si>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</si>
  <si>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</si>
  <si>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</si>
  <si>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</si>
  <si>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</si>
  <si>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</si>
  <si>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</si>
  <si>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</si>
  <si>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</si>
  <si>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</si>
  <si>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</si>
  <si>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</si>
  <si>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</si>
  <si>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</si>
  <si>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</si>
  <si>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</si>
  <si>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</si>
  <si>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</si>
  <si>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</si>
  <si>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</si>
  <si>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</si>
  <si>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</si>
  <si>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</si>
  <si>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</si>
  <si>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</si>
  <si>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</si>
  <si>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</si>
  <si>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</si>
  <si>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</si>
  <si>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</si>
  <si>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</si>
  <si>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</si>
  <si>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</si>
  <si>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</si>
  <si>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</si>
  <si>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</si>
  <si>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</si>
  <si>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</si>
  <si>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</si>
  <si>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</si>
  <si>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</si>
  <si>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</si>
  <si>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</si>
  <si>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</si>
  <si>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</si>
  <si>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</si>
  <si>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</si>
  <si>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</si>
  <si>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</si>
  <si>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</si>
  <si>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</si>
  <si>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</si>
  <si>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</si>
  <si>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</si>
  <si>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</si>
  <si>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</si>
  <si>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</si>
  <si>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</si>
  <si>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</si>
  <si>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</si>
  <si>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</si>
  <si>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</si>
  <si>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</si>
  <si>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</si>
  <si>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</si>
  <si>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</si>
  <si>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</si>
  <si>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</si>
  <si>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</si>
  <si>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</si>
  <si>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</si>
  <si>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</si>
  <si>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</si>
  <si>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</si>
  <si>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</si>
  <si>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</si>
  <si>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</si>
  <si>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</si>
  <si>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</si>
  <si>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</si>
  <si>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</si>
  <si>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</si>
  <si>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</si>
  <si>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</si>
  <si>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</si>
  <si>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</si>
  <si>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</si>
  <si>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</si>
  <si>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</si>
  <si>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</si>
  <si>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</si>
  <si>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</si>
  <si>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</si>
  <si>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</si>
  <si>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</si>
  <si>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</si>
  <si>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</si>
  <si>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</si>
  <si>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</si>
  <si>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</si>
  <si>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</si>
  <si>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</si>
  <si>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</si>
  <si>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</si>
  <si>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</si>
  <si>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</si>
  <si>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</si>
  <si>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</si>
  <si>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</si>
  <si>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</si>
  <si>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</si>
  <si>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</si>
  <si>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</si>
  <si>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</si>
  <si>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</si>
  <si>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</si>
  <si>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</si>
  <si>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</si>
  <si>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</si>
  <si>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</si>
  <si>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</si>
  <si>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</si>
  <si>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</si>
  <si>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</si>
  <si>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</si>
  <si>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</si>
  <si>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</si>
  <si>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</si>
  <si>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</si>
  <si>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</si>
  <si>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</si>
  <si>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</si>
  <si>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</si>
  <si>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</si>
  <si>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</si>
  <si>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</si>
  <si>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</si>
  <si>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</si>
  <si>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</si>
  <si>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</si>
  <si>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</si>
  <si>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</si>
  <si>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</si>
  <si>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</si>
  <si>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</si>
  <si>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</si>
  <si>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</si>
  <si>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</si>
  <si>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</si>
  <si>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</si>
  <si>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</si>
  <si>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</si>
  <si>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</si>
  <si>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</si>
  <si>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</si>
  <si>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</si>
  <si>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</si>
  <si>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</si>
  <si>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</si>
  <si>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</si>
  <si>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</si>
  <si>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</si>
  <si>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</si>
  <si>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</si>
  <si>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</si>
  <si>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</si>
  <si>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</si>
  <si>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</si>
  <si>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</si>
  <si>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</si>
  <si>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</si>
  <si>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</si>
  <si>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</si>
  <si>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</si>
  <si>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</si>
  <si>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</si>
  <si>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</si>
  <si>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</si>
  <si>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</si>
  <si>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</si>
  <si>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</si>
  <si>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</si>
  <si>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</si>
  <si>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</si>
  <si>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</si>
  <si>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</si>
  <si>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</si>
  <si>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</si>
  <si>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</si>
  <si>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</si>
  <si>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</si>
  <si>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</si>
  <si>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</si>
  <si>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</si>
  <si>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</si>
  <si>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</si>
  <si>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</si>
  <si>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</si>
  <si>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</si>
  <si>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</si>
  <si>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</si>
  <si>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</si>
  <si>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</si>
  <si>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</si>
  <si>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</si>
  <si>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</si>
  <si>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</si>
  <si>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</si>
  <si>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</si>
  <si>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</si>
  <si>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</si>
  <si>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</si>
  <si>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</si>
  <si>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</si>
  <si>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</si>
  <si>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</si>
  <si>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</si>
  <si>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</si>
  <si>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</si>
  <si>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</si>
  <si>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</si>
  <si>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</si>
  <si>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</si>
  <si>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</si>
  <si>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</si>
  <si>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</si>
  <si>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</si>
  <si>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</si>
  <si>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</si>
  <si>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</si>
  <si>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</si>
  <si>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</si>
  <si>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</si>
  <si>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</si>
  <si>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</si>
  <si>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</si>
  <si>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</si>
  <si>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</si>
  <si>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</si>
  <si>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</si>
  <si>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</si>
  <si>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</si>
  <si>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</si>
  <si>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</si>
  <si>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</si>
  <si>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</si>
  <si>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</si>
  <si>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</si>
  <si>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</si>
  <si>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</si>
  <si>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</si>
  <si>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</si>
  <si>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</si>
  <si>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</si>
  <si>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</si>
  <si>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</si>
  <si>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</si>
  <si>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</si>
  <si>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</si>
  <si>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</si>
  <si>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</si>
  <si>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</si>
  <si>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</si>
  <si>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</si>
  <si>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</si>
  <si>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</si>
  <si>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</si>
  <si>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</si>
  <si>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</si>
  <si>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</si>
  <si>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</si>
  <si>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</si>
  <si>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</si>
  <si>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</si>
  <si>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</si>
  <si>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</si>
  <si>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</si>
  <si>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</si>
  <si>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</si>
  <si>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</si>
  <si>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</si>
  <si>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</si>
  <si>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</si>
  <si>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</si>
  <si>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</si>
  <si>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</si>
  <si>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</si>
  <si>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</si>
  <si>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</si>
  <si>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</si>
  <si>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</si>
  <si>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</si>
  <si>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</si>
  <si>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</si>
  <si>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</si>
  <si>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</si>
  <si>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</si>
  <si>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</si>
  <si>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</si>
  <si>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</si>
  <si>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</si>
  <si>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</si>
  <si>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</si>
  <si>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</si>
  <si>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</si>
  <si>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</si>
  <si>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</si>
  <si>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</si>
  <si>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</si>
  <si>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</si>
  <si>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</si>
  <si>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</si>
  <si>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</si>
  <si>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</si>
  <si>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</si>
  <si>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</si>
  <si>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</si>
  <si>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</si>
  <si>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</si>
  <si>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</si>
  <si>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</si>
  <si>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</si>
  <si>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</si>
  <si>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</si>
  <si>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</si>
  <si>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</si>
  <si>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</si>
  <si>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</si>
  <si>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</si>
  <si>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</si>
  <si>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</si>
  <si>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</si>
  <si>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</si>
  <si>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</si>
  <si>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</si>
  <si>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</si>
  <si>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</si>
  <si>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</si>
  <si>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</si>
  <si>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</si>
  <si>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</si>
  <si>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</si>
  <si>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</si>
  <si>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</si>
  <si>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</si>
  <si>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</si>
  <si>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</si>
  <si>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</si>
  <si>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</si>
  <si>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</si>
  <si>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</si>
  <si>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</si>
  <si>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</si>
  <si>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</si>
  <si>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</si>
  <si>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</si>
  <si>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</si>
  <si>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</si>
  <si>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</si>
  <si>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</si>
  <si>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</si>
  <si>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</si>
  <si>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</si>
  <si>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</si>
  <si>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</si>
  <si>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</si>
  <si>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</si>
  <si>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</si>
  <si>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</si>
  <si>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</si>
  <si>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</si>
  <si>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</si>
  <si>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</si>
  <si>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</si>
  <si>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</si>
  <si>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</si>
  <si>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</si>
  <si>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</si>
  <si>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</si>
  <si>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</si>
  <si>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</si>
  <si>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</si>
  <si>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</si>
  <si>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</si>
  <si>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</si>
  <si>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</si>
  <si>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</si>
  <si>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</si>
  <si>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</si>
  <si>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</si>
  <si>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</si>
  <si>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</si>
  <si>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</si>
  <si>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</si>
  <si>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</si>
  <si>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</si>
  <si>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</si>
  <si>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</si>
  <si>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</si>
  <si>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</si>
  <si>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</si>
  <si>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</si>
  <si>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</si>
  <si>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</si>
  <si>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</si>
  <si>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</si>
  <si>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</si>
  <si>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</si>
  <si>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</si>
  <si>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</si>
  <si>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</si>
  <si>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</si>
  <si>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</si>
  <si>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</si>
  <si>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</si>
  <si>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</si>
  <si>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</si>
  <si>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</si>
  <si>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</si>
  <si>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</si>
  <si>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</si>
  <si>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</si>
  <si>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</si>
  <si>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</si>
  <si>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</si>
  <si>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</si>
  <si>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</si>
  <si>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</si>
  <si>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</si>
  <si>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</si>
  <si>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</si>
  <si>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</si>
  <si>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</si>
  <si>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</si>
  <si>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</si>
  <si>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</si>
  <si>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</si>
  <si>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</si>
  <si>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</si>
  <si>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</si>
  <si>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</si>
  <si>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</si>
  <si>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</si>
  <si>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</si>
  <si>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</si>
  <si>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</si>
  <si>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</si>
  <si>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</si>
  <si>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</si>
  <si>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</si>
  <si>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</si>
  <si>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</si>
  <si>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</si>
  <si>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</si>
  <si>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</si>
  <si>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</si>
  <si>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</si>
  <si>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</si>
  <si>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</si>
  <si>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</si>
  <si>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</si>
  <si>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</si>
  <si>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</si>
  <si>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</si>
  <si>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</si>
  <si>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</si>
  <si>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</si>
  <si>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</si>
  <si>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</si>
  <si>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</si>
  <si>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</si>
  <si>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</si>
  <si>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</si>
  <si>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</si>
  <si>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</si>
  <si>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</si>
  <si>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</si>
  <si>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</si>
  <si>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</si>
  <si>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</si>
  <si>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</si>
  <si>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</si>
  <si>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</si>
  <si>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</si>
  <si>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</si>
  <si>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</si>
  <si>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</si>
  <si>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</si>
  <si>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</si>
  <si>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</si>
  <si>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</si>
  <si>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</si>
  <si>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</si>
  <si>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</si>
  <si>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</si>
  <si>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</si>
  <si>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</si>
  <si>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</si>
  <si>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</si>
  <si>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</si>
  <si>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</si>
  <si>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</si>
  <si>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</si>
  <si>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</si>
  <si>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</si>
  <si>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</si>
  <si>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</si>
  <si>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</si>
  <si>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</si>
  <si>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</si>
  <si>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</si>
  <si>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</si>
  <si>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</si>
  <si>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</si>
  <si>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</si>
  <si>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</si>
  <si>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</si>
  <si>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</si>
  <si>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</si>
  <si>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</si>
  <si>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</si>
  <si>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</si>
  <si>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</si>
  <si>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</si>
  <si>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</si>
  <si>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</si>
  <si>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</si>
  <si>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</si>
  <si>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</si>
  <si>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</si>
  <si>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</si>
  <si>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</si>
  <si>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</si>
  <si>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</si>
  <si>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</si>
  <si>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</si>
  <si>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</si>
  <si>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</si>
  <si>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</si>
  <si>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</si>
  <si>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</si>
  <si>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</si>
  <si>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</si>
  <si>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</si>
  <si>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</si>
  <si>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</si>
  <si>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</si>
  <si>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</si>
  <si>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</si>
  <si>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</si>
  <si>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</si>
  <si>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</si>
  <si>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</si>
  <si>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</si>
  <si>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</si>
  <si>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</si>
  <si>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</si>
  <si>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</si>
  <si>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</si>
  <si>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</si>
  <si>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</si>
  <si>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</si>
  <si>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</si>
  <si>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</si>
  <si>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</si>
  <si>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</si>
  <si>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</si>
  <si>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</si>
  <si>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</si>
  <si>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</si>
  <si>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</si>
  <si>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</si>
  <si>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</si>
  <si>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</si>
  <si>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</si>
  <si>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</si>
  <si>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</si>
  <si>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</si>
  <si>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</si>
  <si>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</si>
  <si>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</si>
  <si>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</si>
  <si>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</si>
  <si>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</si>
  <si>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</si>
  <si>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</si>
  <si>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</si>
  <si>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</si>
  <si>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</si>
  <si>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</si>
  <si>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</si>
  <si>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</si>
  <si>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</si>
  <si>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</si>
  <si>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</si>
  <si>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</si>
  <si>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</si>
  <si>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</si>
  <si>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</si>
  <si>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</si>
  <si>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</si>
  <si>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</si>
  <si>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</si>
  <si>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</si>
  <si>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</si>
  <si>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</si>
  <si>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</si>
  <si>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</si>
  <si>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</si>
  <si>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</si>
  <si>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</si>
  <si>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</si>
  <si>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</si>
  <si>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</si>
  <si>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</si>
  <si>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</si>
  <si>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</si>
  <si>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</si>
  <si>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</si>
  <si>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</si>
  <si>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</si>
  <si>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</si>
  <si>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</si>
  <si>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</si>
  <si>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</si>
  <si>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</si>
  <si>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</si>
  <si>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</si>
  <si>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</si>
  <si>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</si>
  <si>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</si>
  <si>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</si>
  <si>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</si>
  <si>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</si>
  <si>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</si>
  <si>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</si>
  <si>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</si>
  <si>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</si>
  <si>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</si>
  <si>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</si>
  <si>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</si>
  <si>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</si>
  <si>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</si>
  <si>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</si>
  <si>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</si>
  <si>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</si>
  <si>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</si>
  <si>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</si>
  <si>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</si>
  <si>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</si>
  <si>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</si>
  <si>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</si>
  <si>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</si>
  <si>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</si>
  <si>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</si>
  <si>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</si>
  <si>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</si>
  <si>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</si>
  <si>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</si>
  <si>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</si>
  <si>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</si>
  <si>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</si>
  <si>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</si>
  <si>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</si>
  <si>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</si>
  <si>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</si>
  <si>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</si>
  <si>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</si>
  <si>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</si>
  <si>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</si>
  <si>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</si>
  <si>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</si>
  <si>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</si>
  <si>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</si>
  <si>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</si>
  <si>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</si>
  <si>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</si>
  <si>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</si>
  <si>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</si>
  <si>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</si>
  <si>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</si>
  <si>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</si>
  <si>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</si>
  <si>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</si>
  <si>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</si>
  <si>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</si>
  <si>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</si>
  <si>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</si>
  <si>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</si>
  <si>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</si>
  <si>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</si>
  <si>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</si>
  <si>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</si>
  <si>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</si>
  <si>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</si>
  <si>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</si>
  <si>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</si>
  <si>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</si>
  <si>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</si>
  <si>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</si>
  <si>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</si>
  <si>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</si>
  <si>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</si>
  <si>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</si>
  <si>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</si>
  <si>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</si>
  <si>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</si>
  <si>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</si>
  <si>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</si>
  <si>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</si>
  <si>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</si>
  <si>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</si>
  <si>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</si>
  <si>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</si>
  <si>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</si>
  <si>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</si>
  <si>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</si>
  <si>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</si>
  <si>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</si>
  <si>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</si>
  <si>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</si>
  <si>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</si>
  <si>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</si>
  <si>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</si>
  <si>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</si>
  <si>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</si>
  <si>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</si>
  <si>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</si>
  <si>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</si>
  <si>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</si>
  <si>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</si>
  <si>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</si>
  <si>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</si>
  <si>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</si>
  <si>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</si>
  <si>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</si>
  <si>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</si>
  <si>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</si>
  <si>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</si>
  <si>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</si>
  <si>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</si>
  <si>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</si>
  <si>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</si>
  <si>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</si>
  <si>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</si>
  <si>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</si>
  <si>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</si>
  <si>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</si>
  <si>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</si>
  <si>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</si>
  <si>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</si>
  <si>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</si>
  <si>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</si>
  <si>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</si>
  <si>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</si>
  <si>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</si>
  <si>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</si>
  <si>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</si>
  <si>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</si>
  <si>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</si>
  <si>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</si>
  <si>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</si>
  <si>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</si>
  <si>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</si>
  <si>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</si>
  <si>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</si>
  <si>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</si>
  <si>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</si>
  <si>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</si>
  <si>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</si>
  <si>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</si>
  <si>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</si>
  <si>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</si>
  <si>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</si>
  <si>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</si>
  <si>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</si>
  <si>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</si>
  <si>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</si>
  <si>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</si>
  <si>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</si>
  <si>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</si>
  <si>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</si>
  <si>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</si>
  <si>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</si>
  <si>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</si>
  <si>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</si>
  <si>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</si>
  <si>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</si>
  <si>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</si>
  <si>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</si>
  <si>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</si>
  <si>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</si>
  <si>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</si>
  <si>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</si>
  <si>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</si>
  <si>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</si>
  <si>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</si>
  <si>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</si>
  <si>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</si>
  <si>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</si>
  <si>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</si>
  <si>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</si>
  <si>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</si>
  <si>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</si>
  <si>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</si>
  <si>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</si>
  <si>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</si>
  <si>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</si>
  <si>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</si>
  <si>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</si>
  <si>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</si>
  <si>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</si>
  <si>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</si>
  <si>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</si>
  <si>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</si>
  <si>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</si>
  <si>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</si>
  <si>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</si>
  <si>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</si>
  <si>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</si>
  <si>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</si>
  <si>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</si>
  <si>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</si>
  <si>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</si>
  <si>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</si>
  <si>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</si>
  <si>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</si>
  <si>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</si>
  <si>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</si>
  <si>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</si>
  <si>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</si>
  <si>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</si>
  <si>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</si>
  <si>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</si>
  <si>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</si>
  <si>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</si>
  <si>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</si>
  <si>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</si>
  <si>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</si>
  <si>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</si>
  <si>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</si>
  <si>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</si>
  <si>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</si>
  <si>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</si>
  <si>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</si>
  <si>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</si>
  <si>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</si>
  <si>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</si>
  <si>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</si>
  <si>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</si>
  <si>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</si>
  <si>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</si>
  <si>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</si>
  <si>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</si>
  <si>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</si>
  <si>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</si>
  <si>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</si>
  <si>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</si>
  <si>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</si>
  <si>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</si>
  <si>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</si>
  <si>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</si>
  <si>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</si>
  <si>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</si>
  <si>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</si>
  <si>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</si>
  <si>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</si>
  <si>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</si>
  <si>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</si>
  <si>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</si>
  <si>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</si>
  <si>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</si>
  <si>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</si>
  <si>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</si>
  <si>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</si>
  <si>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</si>
  <si>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</si>
  <si>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</si>
  <si>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</si>
  <si>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</si>
  <si>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</si>
  <si>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</si>
  <si>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</si>
  <si>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</si>
  <si>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</si>
  <si>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</si>
  <si>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</si>
  <si>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</si>
  <si>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</si>
  <si>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</si>
  <si>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</si>
  <si>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</si>
  <si>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</si>
  <si>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</si>
  <si>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</si>
  <si>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</si>
  <si>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</si>
  <si>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</si>
  <si>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</si>
  <si>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</si>
  <si>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</si>
  <si>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</si>
  <si>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</si>
  <si>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</si>
  <si>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</si>
  <si>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</si>
  <si>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</si>
  <si>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</si>
  <si>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</si>
  <si>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</si>
  <si>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</si>
  <si>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</si>
  <si>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</si>
  <si>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</si>
  <si>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</si>
  <si>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</si>
  <si>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</si>
  <si>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</si>
  <si>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</si>
  <si>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</si>
  <si>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</si>
  <si>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</si>
  <si>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</si>
  <si>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</si>
  <si>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</si>
  <si>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</si>
  <si>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</si>
  <si>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</si>
  <si>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</si>
  <si>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</si>
  <si>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</si>
  <si>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</si>
  <si>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</si>
  <si>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</si>
  <si>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</si>
  <si>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</si>
  <si>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</si>
  <si>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</si>
  <si>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</si>
  <si>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</si>
  <si>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</si>
  <si>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</si>
  <si>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</si>
  <si>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</si>
  <si>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</si>
  <si>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</si>
  <si>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</si>
  <si>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</si>
  <si>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</si>
  <si>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</si>
  <si>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</si>
  <si>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</si>
  <si>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</si>
  <si>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</si>
  <si>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</si>
  <si>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</si>
  <si>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</si>
  <si>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</si>
  <si>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</si>
  <si>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</si>
  <si>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</si>
  <si>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</si>
  <si>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</si>
  <si>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</si>
  <si>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</si>
  <si>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</si>
  <si>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</si>
  <si>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</si>
  <si>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</si>
  <si>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</si>
  <si>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</si>
  <si>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</si>
  <si>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</si>
  <si>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</si>
  <si>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</si>
  <si>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</si>
  <si>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</si>
  <si>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</si>
  <si>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</si>
  <si>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</si>
  <si>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</si>
  <si>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</si>
  <si>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</si>
  <si>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</si>
  <si>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</si>
  <si>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</si>
  <si>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</si>
  <si>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</si>
  <si>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</si>
  <si>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</si>
  <si>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</si>
  <si>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</si>
  <si>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</si>
  <si>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</si>
  <si>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</si>
  <si>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</si>
  <si>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</si>
  <si>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</si>
  <si>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</si>
  <si>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</si>
  <si>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</si>
  <si>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</si>
  <si>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</si>
  <si>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</si>
  <si>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</si>
  <si>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</si>
  <si>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</si>
  <si>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</si>
  <si>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</si>
  <si>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</si>
  <si>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</si>
  <si>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</si>
  <si>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</si>
  <si>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</si>
  <si>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</si>
  <si>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</si>
  <si>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</si>
  <si>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</si>
  <si>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</si>
  <si>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</si>
  <si>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</si>
  <si>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</si>
  <si>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</si>
  <si>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</si>
  <si>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</si>
  <si>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</si>
  <si>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</si>
  <si>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</si>
  <si>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</si>
  <si>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</si>
  <si>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</si>
  <si>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</si>
  <si>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</si>
  <si>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</si>
  <si>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</si>
  <si>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</si>
  <si>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</si>
  <si>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</si>
  <si>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</si>
  <si>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</si>
  <si>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</si>
  <si>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</si>
  <si>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</si>
  <si>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</si>
  <si>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</si>
  <si>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</si>
  <si>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</si>
  <si>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</si>
  <si>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</si>
  <si>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</si>
  <si>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</si>
  <si>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</si>
  <si>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</si>
  <si>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</si>
  <si>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</si>
  <si>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</si>
  <si>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</si>
  <si>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</si>
  <si>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</si>
  <si>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</si>
  <si>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</si>
  <si>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</si>
  <si>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</si>
  <si>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</si>
  <si>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</si>
  <si>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</si>
  <si>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</si>
  <si>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</si>
  <si>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</si>
  <si>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</si>
  <si>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</si>
  <si>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</si>
  <si>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</si>
  <si>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</si>
  <si>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</si>
  <si>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</si>
  <si>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</si>
  <si>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</si>
  <si>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</si>
  <si>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</si>
  <si>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</si>
  <si>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</si>
  <si>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</si>
  <si>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</si>
  <si>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</si>
  <si>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</si>
  <si>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</si>
  <si>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</si>
  <si>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</si>
  <si>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</si>
  <si>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</si>
  <si>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</si>
  <si>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</si>
  <si>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</si>
  <si>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</si>
  <si>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</si>
  <si>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</si>
  <si>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</si>
  <si>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</si>
  <si>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</si>
  <si>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</si>
  <si>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</si>
  <si>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</si>
  <si>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</si>
  <si>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</si>
  <si>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</si>
  <si>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</si>
  <si>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</si>
  <si>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</si>
  <si>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</si>
  <si>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</si>
  <si>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</si>
  <si>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</si>
  <si>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</si>
  <si>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</si>
  <si>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</si>
  <si>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</si>
  <si>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</si>
  <si>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</si>
  <si>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</si>
  <si>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</si>
  <si>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</si>
  <si>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</si>
  <si>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</si>
  <si>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</si>
  <si>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</si>
  <si>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</si>
  <si>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</si>
  <si>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</si>
  <si>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</si>
  <si>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</si>
  <si>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</si>
  <si>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</si>
  <si>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</si>
  <si>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</si>
  <si>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</si>
  <si>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</si>
  <si>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</si>
  <si>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</si>
  <si>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</si>
  <si>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</si>
  <si>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</si>
  <si>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</si>
  <si>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</si>
  <si>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</si>
  <si>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</si>
  <si>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</si>
  <si>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</si>
  <si>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</si>
  <si>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</si>
  <si>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</si>
  <si>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</si>
  <si>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</si>
  <si>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</si>
  <si>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</si>
  <si>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</si>
  <si>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</si>
  <si>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</si>
  <si>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</si>
  <si>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</si>
  <si>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</si>
  <si>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</si>
  <si>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</si>
  <si>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</si>
  <si>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</si>
  <si>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</si>
  <si>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</si>
  <si>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</si>
  <si>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</si>
  <si>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</si>
  <si>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</si>
  <si>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</si>
  <si>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</si>
  <si>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</si>
  <si>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</si>
  <si>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</si>
  <si>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</si>
  <si>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</si>
  <si>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</si>
  <si>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</si>
  <si>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</si>
  <si>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</si>
  <si>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</si>
  <si>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</si>
  <si>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</si>
  <si>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</si>
  <si>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</si>
  <si>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</si>
  <si>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</si>
  <si>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</si>
  <si>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</si>
  <si>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</si>
  <si>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</si>
  <si>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</si>
  <si>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</si>
  <si>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</si>
  <si>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</si>
  <si>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</si>
  <si>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</si>
  <si>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</si>
  <si>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</si>
  <si>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</si>
  <si>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</si>
  <si>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</si>
  <si>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</si>
  <si>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</si>
  <si>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</si>
  <si>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</si>
  <si>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</si>
  <si>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</si>
  <si>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</si>
  <si>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</si>
  <si>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</si>
  <si>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</si>
  <si>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</si>
  <si>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</si>
  <si>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</si>
  <si>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</si>
  <si>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</si>
  <si>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</si>
  <si>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</si>
  <si>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</si>
  <si>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</si>
  <si>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</si>
  <si>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</si>
  <si>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</si>
  <si>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</si>
  <si>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</si>
  <si>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</si>
  <si>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</si>
  <si>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</si>
  <si>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</si>
  <si>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</si>
  <si>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</si>
  <si>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</si>
  <si>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</si>
  <si>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</si>
  <si>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</si>
  <si>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</si>
  <si>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</si>
  <si>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</si>
  <si>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</si>
  <si>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</si>
  <si>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</si>
  <si>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</si>
  <si>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</si>
  <si>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</si>
  <si>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</si>
  <si>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</si>
  <si>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</si>
  <si>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</si>
  <si>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</si>
  <si>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</si>
  <si>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</si>
  <si>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</si>
  <si>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</si>
  <si>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</si>
  <si>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</si>
  <si>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</si>
  <si>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</si>
  <si>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</si>
  <si>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</si>
  <si>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</si>
  <si>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</si>
  <si>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</si>
  <si>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</si>
  <si>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</si>
  <si>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</si>
  <si>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</si>
  <si>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</si>
  <si>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</si>
  <si>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</si>
  <si>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</si>
  <si>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</si>
  <si>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</si>
  <si>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</si>
  <si>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</si>
  <si>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</si>
  <si>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</si>
  <si>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</si>
  <si>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</si>
  <si>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</si>
  <si>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</si>
  <si>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</si>
  <si>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</si>
  <si>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</si>
  <si>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</si>
  <si>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</si>
  <si>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</si>
  <si>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</si>
  <si>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</si>
  <si>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</si>
  <si>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</si>
  <si>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</si>
  <si>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</si>
  <si>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</si>
  <si>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</si>
  <si>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</si>
  <si>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</si>
  <si>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</si>
  <si>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</si>
  <si>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</si>
  <si>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</si>
  <si>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</si>
  <si>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</si>
  <si>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</si>
  <si>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</si>
  <si>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</si>
  <si>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</si>
  <si>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</si>
  <si>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</si>
  <si>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</si>
  <si>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</si>
  <si>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</si>
  <si>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</si>
  <si>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</si>
  <si>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</si>
  <si>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</si>
  <si>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</si>
  <si>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</si>
  <si>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</si>
  <si>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</si>
  <si>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</si>
  <si>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</si>
  <si>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</si>
  <si>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</si>
  <si>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</si>
  <si>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</si>
  <si>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</si>
  <si>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</si>
  <si>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</si>
  <si>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</si>
  <si>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</si>
  <si>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</si>
  <si>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</si>
  <si>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</si>
  <si>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</si>
  <si>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</si>
  <si>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</si>
  <si>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</si>
  <si>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</si>
  <si>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</si>
  <si>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</si>
  <si>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</si>
  <si>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</si>
  <si>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</si>
  <si>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</si>
  <si>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</si>
  <si>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</si>
  <si>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</si>
  <si>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</si>
  <si>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</si>
  <si>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</si>
  <si>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</si>
  <si>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</si>
  <si>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</si>
  <si>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</si>
  <si>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</si>
  <si>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</si>
  <si>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</si>
  <si>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</si>
  <si>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</si>
  <si>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</si>
  <si>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</si>
  <si>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</si>
  <si>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</si>
  <si>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</si>
  <si>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</si>
  <si>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</si>
  <si>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</si>
  <si>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</si>
  <si>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</si>
  <si>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</si>
  <si>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</si>
  <si>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</si>
  <si>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</si>
  <si>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</si>
  <si>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</si>
  <si>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</si>
  <si>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</si>
  <si>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</si>
  <si>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</si>
  <si>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</si>
  <si>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</si>
  <si>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</si>
  <si>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</si>
  <si>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</si>
  <si>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</si>
  <si>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</si>
  <si>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</si>
  <si>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</si>
  <si>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</si>
  <si>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</si>
  <si>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</si>
  <si>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</si>
  <si>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</si>
  <si>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</si>
  <si>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</si>
  <si>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</si>
  <si>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</si>
  <si>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</si>
  <si>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</si>
  <si>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</si>
  <si>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</si>
  <si>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</si>
  <si>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</si>
  <si>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</si>
  <si>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</si>
  <si>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</si>
  <si>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</si>
  <si>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</si>
  <si>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</si>
  <si>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</si>
  <si>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</si>
  <si>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</si>
  <si>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</si>
  <si>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</si>
  <si>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</si>
  <si>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</si>
  <si>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</si>
  <si>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</si>
  <si>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</si>
  <si>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</si>
  <si>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</si>
  <si>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</si>
  <si>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</si>
  <si>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</si>
  <si>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</si>
  <si>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</si>
  <si>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</si>
  <si>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</si>
  <si>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</si>
  <si>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</si>
  <si>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</si>
  <si>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</si>
  <si>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</si>
  <si>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</si>
  <si>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</si>
  <si>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</si>
  <si>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</si>
  <si>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</si>
  <si>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</si>
  <si>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</si>
  <si>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</si>
  <si>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</si>
  <si>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</si>
  <si>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</si>
  <si>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</si>
  <si>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</si>
  <si>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</si>
  <si>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</si>
  <si>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</si>
  <si>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</si>
  <si>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</si>
  <si>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</si>
  <si>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</si>
  <si>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</si>
  <si>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</si>
  <si>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</si>
  <si>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</si>
  <si>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</si>
  <si>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</si>
  <si>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</si>
  <si>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</si>
  <si>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</si>
  <si>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</si>
  <si>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</si>
  <si>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</si>
  <si>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</si>
  <si>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</si>
  <si>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</si>
  <si>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</si>
  <si>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</si>
  <si>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</si>
  <si>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</si>
  <si>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</si>
  <si>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</si>
  <si>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</si>
  <si>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</si>
  <si>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</si>
  <si>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</si>
  <si>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</si>
  <si>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</si>
  <si>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</si>
  <si>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</si>
  <si>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</si>
  <si>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</si>
  <si>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</si>
  <si>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</si>
  <si>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</si>
  <si>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</si>
  <si>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</si>
  <si>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</si>
  <si>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</si>
  <si>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</si>
  <si>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</si>
  <si>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</si>
  <si>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</si>
  <si>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</si>
  <si>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</si>
  <si>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</si>
  <si>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</si>
  <si>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</si>
  <si>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</si>
  <si>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</si>
  <si>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</si>
  <si>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</si>
  <si>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</si>
  <si>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</si>
  <si>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</si>
  <si>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</si>
  <si>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</si>
  <si>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</si>
  <si>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</si>
  <si>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</si>
  <si>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</si>
  <si>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</si>
  <si>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</si>
  <si>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</si>
  <si>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</si>
  <si>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</si>
  <si>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</si>
  <si>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</si>
  <si>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</si>
  <si>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</si>
  <si>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</si>
  <si>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</si>
  <si>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</si>
  <si>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</si>
  <si>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</si>
  <si>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</si>
  <si>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</si>
  <si>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</si>
  <si>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</si>
  <si>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</si>
  <si>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</si>
  <si>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</si>
  <si>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</si>
  <si>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</si>
  <si>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</si>
  <si>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</si>
  <si>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</si>
  <si>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</si>
  <si>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</si>
  <si>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</si>
  <si>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</si>
  <si>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</si>
  <si>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</si>
  <si>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</si>
  <si>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</si>
  <si>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</si>
  <si>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</si>
  <si>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</si>
  <si>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</si>
  <si>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</si>
  <si>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</si>
  <si>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</si>
  <si>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</si>
  <si>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</si>
  <si>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</si>
  <si>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</si>
  <si>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</si>
  <si>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</si>
  <si>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</si>
  <si>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</si>
  <si>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</si>
  <si>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</si>
  <si>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</si>
  <si>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</si>
  <si>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</si>
  <si>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</si>
  <si>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</si>
  <si>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</si>
  <si>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</si>
  <si>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</si>
  <si>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</si>
  <si>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</si>
  <si>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</si>
  <si>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</si>
  <si>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</si>
  <si>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</si>
  <si>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</si>
  <si>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</si>
  <si>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</si>
  <si>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</si>
  <si>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</si>
  <si>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</si>
  <si>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</si>
  <si>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</si>
  <si>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</si>
  <si>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</si>
  <si>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</si>
  <si>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</si>
  <si>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</si>
  <si>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</si>
  <si>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</si>
  <si>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</si>
  <si>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</si>
  <si>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</si>
  <si>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</si>
  <si>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</si>
  <si>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</si>
  <si>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</si>
  <si>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</si>
  <si>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</si>
  <si>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</si>
  <si>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</si>
  <si>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</si>
  <si>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</si>
  <si>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</si>
  <si>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</si>
  <si>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</si>
  <si>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</si>
  <si>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</si>
  <si>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</si>
  <si>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</si>
  <si>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</si>
  <si>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</si>
  <si>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</si>
  <si>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</si>
  <si>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</si>
  <si>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</si>
  <si>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</si>
  <si>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</si>
  <si>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</si>
  <si>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</si>
  <si>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</si>
  <si>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</si>
  <si>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</si>
  <si>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</si>
  <si>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</si>
  <si>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</si>
  <si>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</si>
  <si>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</si>
  <si>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</si>
  <si>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</si>
  <si>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</si>
  <si>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</si>
  <si>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</si>
  <si>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</si>
  <si>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</si>
  <si>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</si>
  <si>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</si>
  <si>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</si>
  <si>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</si>
  <si>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</si>
  <si>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</si>
  <si>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</si>
  <si>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</si>
  <si>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</si>
  <si>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</si>
  <si>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</si>
  <si>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</si>
  <si>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</si>
  <si>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</si>
  <si>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</si>
  <si>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</si>
  <si>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</si>
  <si>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</si>
  <si>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</si>
  <si>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</si>
  <si>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</si>
  <si>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</si>
  <si>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</si>
  <si>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</si>
  <si>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</si>
  <si>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</si>
  <si>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</si>
  <si>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</si>
  <si>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</si>
  <si>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</si>
  <si>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</si>
  <si>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</si>
  <si>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</si>
  <si>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</si>
  <si>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</si>
  <si>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</si>
  <si>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</si>
  <si>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</si>
  <si>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</si>
  <si>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</si>
  <si>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</si>
  <si>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</si>
  <si>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</si>
  <si>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</si>
  <si>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</si>
  <si>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</si>
  <si>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</si>
  <si>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</si>
  <si>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</si>
  <si>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</si>
  <si>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</si>
  <si>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</si>
  <si>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</si>
  <si>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</si>
  <si>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</si>
  <si>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</si>
  <si>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</si>
  <si>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</si>
  <si>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</si>
  <si>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</si>
  <si>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</si>
  <si>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</si>
  <si>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</si>
  <si>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</si>
  <si>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</si>
  <si>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</si>
  <si>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</si>
  <si>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</si>
  <si>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</si>
  <si>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</si>
  <si>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</si>
  <si>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</si>
  <si>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</si>
  <si>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</si>
  <si>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</si>
  <si>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</si>
  <si>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</si>
  <si>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</si>
  <si>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</si>
  <si>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</si>
  <si>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</si>
  <si>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</si>
  <si>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</si>
  <si>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</si>
  <si>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</si>
  <si>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</si>
  <si>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</si>
  <si>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</si>
  <si>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</si>
  <si>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</si>
  <si>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</si>
  <si>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</si>
  <si>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</si>
  <si>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</si>
  <si>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</si>
  <si>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</si>
  <si>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</si>
  <si>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</si>
  <si>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</si>
  <si>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</si>
  <si>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</si>
  <si>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</si>
  <si>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</si>
  <si>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</si>
  <si>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</si>
  <si>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</si>
  <si>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</si>
  <si>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</si>
  <si>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</si>
  <si>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</si>
  <si>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</si>
  <si>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</si>
  <si>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</si>
  <si>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</si>
  <si>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</si>
  <si>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</si>
  <si>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</si>
  <si>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</si>
  <si>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</si>
  <si>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</si>
  <si>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</si>
  <si>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</si>
  <si>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</si>
  <si>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</si>
  <si>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</si>
  <si>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</si>
  <si>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</si>
  <si>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</si>
  <si>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</si>
  <si>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</si>
  <si>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</si>
  <si>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</si>
  <si>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</si>
  <si>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</si>
  <si>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</si>
  <si>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</si>
  <si>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</si>
  <si>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</si>
  <si>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</si>
  <si>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</si>
  <si>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</si>
  <si>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</si>
  <si>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</si>
  <si>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</si>
  <si>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</si>
  <si>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</si>
  <si>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</si>
  <si>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</si>
  <si>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</si>
  <si>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</si>
  <si>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</si>
  <si>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</si>
  <si>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</si>
  <si>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</si>
  <si>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</si>
  <si>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</si>
  <si>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</si>
  <si>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</si>
  <si>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</si>
  <si>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</si>
  <si>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</si>
  <si>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</si>
  <si>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</si>
  <si>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</si>
  <si>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</si>
  <si>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</si>
  <si>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</si>
  <si>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</si>
  <si>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</si>
  <si>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</si>
  <si>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</si>
  <si>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</si>
  <si>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</si>
  <si>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</si>
  <si>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</si>
  <si>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</si>
  <si>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</si>
  <si>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</si>
  <si>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</si>
  <si>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</si>
  <si>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</si>
  <si>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</si>
  <si>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</si>
  <si>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</si>
  <si>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</si>
  <si>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</si>
  <si>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</si>
  <si>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</si>
  <si>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</si>
  <si>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</si>
  <si>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</si>
  <si>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</si>
  <si>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</si>
  <si>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</si>
  <si>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</si>
  <si>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</si>
  <si>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</si>
  <si>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</si>
  <si>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</si>
  <si>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</si>
  <si>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</si>
  <si>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</si>
  <si>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</si>
  <si>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</si>
  <si>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</si>
  <si>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</si>
  <si>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</si>
  <si>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</si>
  <si>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</si>
  <si>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</si>
  <si>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</si>
  <si>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</si>
  <si>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</si>
  <si>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</si>
  <si>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</si>
  <si>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</si>
  <si>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</si>
  <si>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</si>
  <si>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</si>
  <si>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</si>
  <si>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</si>
  <si>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</si>
  <si>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</si>
  <si>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</si>
  <si>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</si>
  <si>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</si>
  <si>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</si>
  <si>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</si>
  <si>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</si>
  <si>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</si>
  <si>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</si>
  <si>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</si>
  <si>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</si>
  <si>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</si>
  <si>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</si>
  <si>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</si>
  <si>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</si>
  <si>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</si>
  <si>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</si>
  <si>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</si>
  <si>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</si>
  <si>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</si>
  <si>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</si>
  <si>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</si>
  <si>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</si>
  <si>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</si>
  <si>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</si>
  <si>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</si>
  <si>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</si>
  <si>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</si>
  <si>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</si>
  <si>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</si>
  <si>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</si>
  <si>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</si>
  <si>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</si>
  <si>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</si>
  <si>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</si>
  <si>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</si>
  <si>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</si>
  <si>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</si>
  <si>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</si>
  <si>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</si>
  <si>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</si>
  <si>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</si>
  <si>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</si>
  <si>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</si>
  <si>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</si>
  <si>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</si>
  <si>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</si>
  <si>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</si>
  <si>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</si>
  <si>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</si>
  <si>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</si>
  <si>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</si>
  <si>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</si>
  <si>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</si>
  <si>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</si>
  <si>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</si>
  <si>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</si>
  <si>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</si>
  <si>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</si>
  <si>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</si>
  <si>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</si>
  <si>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</si>
  <si>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</si>
  <si>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</si>
  <si>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</si>
  <si>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</si>
  <si>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</si>
  <si>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</si>
  <si>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</si>
  <si>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</si>
  <si>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</si>
  <si>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</si>
  <si>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</si>
  <si>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</si>
  <si>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</si>
  <si>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</si>
  <si>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</si>
  <si>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</si>
  <si>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</si>
  <si>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</si>
  <si>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</si>
  <si>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</si>
  <si>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</si>
  <si>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</si>
  <si>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</si>
  <si>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</si>
  <si>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</si>
  <si>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</si>
  <si>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</si>
  <si>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</si>
  <si>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</si>
  <si>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</si>
  <si>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</si>
  <si>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</si>
  <si>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</si>
  <si>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</si>
  <si>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</si>
  <si>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</si>
  <si>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</si>
  <si>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</si>
  <si>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</si>
  <si>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</si>
  <si>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</si>
  <si>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</si>
  <si>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</si>
  <si>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</si>
  <si>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</si>
  <si>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</si>
  <si>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</si>
  <si>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</si>
  <si>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</si>
  <si>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</si>
  <si>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</si>
  <si>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</si>
  <si>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</si>
  <si>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</si>
  <si>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</si>
  <si>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</si>
  <si>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</si>
  <si>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</si>
  <si>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</si>
  <si>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</si>
  <si>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</si>
  <si>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</si>
  <si>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</si>
  <si>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</si>
  <si>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</si>
  <si>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</si>
  <si>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</si>
  <si>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</si>
  <si>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</si>
  <si>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</si>
  <si>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</si>
  <si>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</si>
  <si>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</si>
  <si>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</si>
  <si>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</si>
  <si>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</si>
  <si>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</si>
  <si>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</si>
  <si>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</si>
  <si>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</si>
  <si>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</si>
  <si>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</si>
  <si>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</si>
  <si>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</si>
  <si>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</si>
  <si>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</si>
  <si>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</si>
  <si>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</si>
  <si>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</si>
  <si>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</si>
  <si>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</si>
  <si>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</si>
  <si>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</si>
  <si>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</si>
  <si>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</si>
  <si>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</si>
  <si>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</si>
  <si>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</si>
  <si>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</si>
  <si>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</si>
  <si>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</si>
  <si>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</si>
  <si>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</si>
  <si>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</si>
  <si>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</si>
  <si>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</si>
  <si>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</si>
  <si>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</si>
  <si>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</si>
  <si>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</si>
  <si>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</si>
  <si>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</si>
  <si>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</si>
  <si>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</si>
  <si>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</si>
  <si>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</si>
  <si>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</si>
  <si>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</si>
  <si>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</si>
  <si>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</si>
  <si>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</si>
  <si>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</si>
  <si>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</si>
  <si>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</si>
  <si>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</si>
  <si>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</si>
  <si>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</si>
  <si>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</si>
  <si>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</si>
  <si>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</si>
  <si>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</si>
  <si>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</si>
  <si>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</si>
  <si>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</si>
  <si>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</si>
  <si>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</si>
  <si>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</si>
  <si>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</si>
  <si>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</si>
  <si>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</si>
  <si>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</si>
  <si>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</si>
  <si>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</si>
  <si>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</si>
  <si>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</si>
  <si>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</si>
  <si>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</si>
  <si>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</si>
  <si>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</si>
  <si>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</si>
  <si>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</si>
  <si>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</si>
  <si>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</si>
  <si>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</si>
  <si>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</si>
  <si>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</si>
  <si>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</si>
  <si>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</si>
  <si>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</si>
  <si>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</si>
  <si>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</si>
  <si>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</si>
  <si>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</si>
  <si>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</si>
  <si>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</si>
  <si>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</si>
  <si>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</si>
  <si>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</si>
  <si>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</si>
  <si>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</si>
  <si>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</si>
  <si>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</si>
  <si>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</si>
  <si>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</si>
  <si>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</si>
  <si>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</si>
  <si>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</si>
  <si>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</si>
  <si>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</si>
  <si>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</si>
  <si>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</si>
  <si>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</si>
  <si>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</si>
  <si>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</si>
  <si>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</si>
  <si>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</si>
  <si>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</si>
  <si>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</si>
  <si>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</si>
  <si>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</si>
  <si>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</si>
  <si>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</si>
  <si>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</si>
  <si>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</si>
  <si>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</si>
  <si>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</si>
  <si>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</si>
  <si>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</si>
  <si>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</si>
  <si>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</si>
  <si>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</si>
  <si>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</si>
  <si>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</si>
  <si>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</si>
  <si>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</si>
  <si>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</si>
  <si>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</si>
  <si>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</si>
  <si>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</si>
  <si>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</si>
  <si>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</si>
  <si>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</si>
  <si>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</si>
  <si>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</si>
  <si>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</si>
  <si>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</si>
  <si>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</si>
  <si>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</si>
  <si>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</si>
  <si>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</si>
  <si>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</si>
  <si>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</si>
  <si>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</si>
  <si>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</si>
  <si>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</si>
  <si>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</si>
  <si>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</si>
  <si>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</si>
  <si>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</si>
  <si>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</si>
  <si>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</si>
  <si>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</si>
  <si>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</si>
  <si>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</si>
  <si>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</si>
  <si>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</si>
  <si>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</si>
  <si>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</si>
  <si>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</si>
  <si>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</si>
  <si>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</si>
  <si>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</si>
  <si>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</si>
  <si>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</si>
  <si>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</si>
  <si>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</si>
  <si>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</si>
  <si>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</si>
  <si>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</si>
  <si>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</si>
  <si>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</si>
  <si>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</si>
  <si>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</si>
  <si>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</si>
  <si>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</si>
  <si>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</si>
  <si>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</si>
  <si>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</si>
  <si>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</si>
  <si>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</si>
  <si>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</si>
  <si>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</si>
  <si>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</si>
  <si>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</si>
  <si>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</si>
  <si>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</si>
  <si>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</si>
  <si>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</si>
  <si>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</si>
  <si>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</si>
  <si>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</si>
  <si>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</si>
  <si>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</si>
  <si>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</si>
  <si>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</si>
  <si>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</si>
  <si>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</si>
  <si>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</si>
  <si>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</si>
  <si>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</si>
  <si>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</si>
  <si>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</si>
  <si>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</si>
  <si>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</si>
  <si>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</si>
  <si>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</si>
  <si>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</si>
  <si>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</si>
  <si>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</si>
  <si>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</si>
  <si>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</si>
  <si>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</si>
  <si>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</si>
  <si>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</si>
  <si>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</si>
  <si>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</si>
  <si>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</si>
  <si>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</si>
  <si>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</si>
  <si>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</si>
  <si>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</si>
  <si>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</si>
  <si>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</si>
  <si>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</si>
  <si>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</si>
  <si>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</si>
  <si>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</si>
  <si>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</si>
  <si>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</si>
  <si>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</si>
  <si>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</si>
  <si>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</si>
  <si>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</si>
  <si>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</si>
  <si>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</si>
  <si>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</si>
  <si>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</si>
  <si>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</si>
  <si>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</si>
  <si>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</si>
  <si>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</si>
  <si>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</si>
  <si>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</si>
  <si>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</si>
  <si>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</si>
  <si>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</si>
  <si>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</si>
  <si>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</si>
  <si>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</si>
  <si>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</si>
  <si>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</si>
  <si>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</si>
  <si>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</si>
  <si>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</si>
  <si>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</si>
  <si>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</si>
  <si>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</si>
  <si>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</si>
  <si>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</si>
  <si>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</si>
  <si>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</si>
  <si>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</si>
  <si>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</si>
  <si>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</si>
  <si>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</si>
  <si>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</si>
  <si>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</si>
  <si>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</si>
  <si>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</si>
  <si>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</si>
  <si>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</si>
  <si>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</si>
  <si>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</si>
  <si>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</si>
  <si>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</si>
  <si>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</si>
  <si>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</si>
  <si>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</si>
  <si>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</si>
  <si>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</si>
  <si>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</si>
  <si>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</si>
  <si>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</si>
  <si>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</si>
  <si>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</si>
  <si>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</si>
  <si>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</si>
  <si>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</si>
  <si>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</si>
  <si>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</si>
  <si>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</si>
  <si>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</si>
  <si>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</si>
  <si>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</si>
  <si>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</si>
  <si>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</si>
  <si>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</si>
  <si>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</si>
  <si>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</si>
  <si>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</si>
  <si>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</si>
  <si>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</si>
  <si>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</si>
  <si>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</si>
  <si>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</si>
  <si>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</si>
  <si>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</si>
  <si>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</si>
  <si>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</si>
  <si>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</si>
  <si>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</si>
  <si>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</si>
  <si>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</si>
  <si>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</si>
  <si>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</si>
  <si>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</si>
  <si>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</si>
  <si>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</si>
  <si>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</si>
  <si>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</si>
  <si>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</si>
  <si>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</si>
  <si>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</si>
  <si>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</si>
  <si>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</si>
  <si>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</si>
  <si>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</si>
  <si>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</si>
  <si>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</si>
  <si>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</si>
  <si>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</si>
  <si>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</si>
  <si>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</si>
  <si>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</si>
  <si>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</si>
  <si>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</si>
  <si>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</si>
  <si>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</si>
  <si>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</si>
  <si>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</si>
  <si>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</si>
  <si>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</si>
  <si>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</si>
  <si>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</si>
  <si>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</si>
  <si>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</si>
  <si>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</si>
  <si>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</si>
  <si>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</si>
  <si>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</si>
  <si>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</si>
  <si>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</si>
  <si>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</si>
  <si>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</si>
  <si>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</si>
  <si>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</si>
  <si>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</si>
  <si>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</si>
  <si>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</si>
  <si>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</si>
  <si>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</si>
  <si>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</si>
  <si>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</si>
  <si>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</si>
  <si>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</si>
  <si>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</si>
  <si>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</si>
  <si>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</si>
  <si>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</si>
  <si>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</si>
  <si>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</si>
  <si>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</si>
  <si>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</si>
  <si>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</si>
  <si>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</si>
  <si>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</si>
  <si>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</si>
  <si>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</si>
  <si>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</si>
  <si>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</si>
  <si>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</si>
  <si>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</si>
  <si>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</si>
  <si>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</si>
  <si>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</si>
  <si>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</si>
  <si>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</si>
  <si>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</si>
  <si>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</si>
  <si>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</si>
  <si>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</si>
  <si>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</si>
  <si>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</si>
  <si>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</si>
  <si>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</si>
  <si>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</si>
  <si>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</si>
  <si>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</si>
  <si>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</si>
  <si>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</si>
  <si>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</si>
  <si>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</si>
  <si>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</si>
  <si>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</si>
  <si>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</si>
  <si>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</si>
  <si>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</si>
  <si>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</si>
  <si>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</si>
  <si>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</si>
  <si>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</si>
  <si>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</si>
  <si>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</si>
  <si>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</si>
  <si>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</si>
  <si>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</si>
  <si>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</si>
  <si>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</si>
  <si>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</si>
  <si>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</si>
  <si>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</si>
  <si>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</si>
  <si>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</si>
  <si>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</si>
  <si>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</si>
  <si>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</si>
  <si>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</si>
  <si>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</si>
  <si>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</si>
  <si>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</si>
  <si>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</si>
  <si>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</si>
  <si>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</si>
  <si>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</si>
  <si>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</si>
  <si>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</si>
  <si>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</si>
  <si>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</si>
  <si>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</si>
  <si>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</si>
  <si>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</si>
  <si>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</si>
  <si>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</si>
  <si>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</si>
  <si>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</si>
  <si>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</si>
  <si>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</si>
  <si>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</si>
  <si>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</si>
  <si>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</si>
  <si>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</si>
  <si>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</si>
  <si>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</si>
  <si>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</si>
  <si>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</si>
  <si>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</si>
  <si>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</si>
  <si>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</si>
  <si>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</si>
  <si>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</si>
  <si>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</si>
  <si>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</si>
  <si>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</si>
  <si>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</si>
  <si>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</si>
  <si>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</si>
  <si>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</si>
  <si>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</si>
  <si>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</si>
  <si>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</si>
  <si>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</si>
  <si>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</si>
  <si>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</si>
  <si>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</si>
  <si>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</si>
  <si>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</si>
  <si>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</si>
  <si>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</si>
  <si>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</si>
  <si>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</si>
  <si>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</si>
  <si>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</si>
  <si>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</si>
  <si>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</si>
  <si>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</si>
  <si>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</si>
  <si>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</si>
  <si>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</si>
  <si>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</si>
  <si>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</si>
  <si>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</si>
  <si>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</si>
  <si>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</si>
  <si>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</si>
  <si>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</si>
  <si>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</si>
  <si>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</si>
  <si>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</si>
  <si>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</si>
  <si>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</si>
  <si>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</si>
  <si>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</si>
  <si>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</si>
  <si>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</si>
  <si>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</si>
  <si>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</si>
  <si>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</si>
  <si>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</si>
  <si>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</si>
  <si>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</si>
  <si>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</si>
  <si>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</si>
  <si>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</si>
  <si>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</si>
  <si>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</si>
  <si>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</si>
  <si>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</si>
  <si>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</si>
  <si>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</si>
  <si>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</si>
  <si>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</si>
  <si>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</si>
  <si>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</si>
  <si>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</si>
  <si>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</si>
  <si>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</si>
  <si>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</si>
  <si>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</si>
  <si>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</si>
  <si>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</si>
  <si>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</si>
  <si>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</si>
  <si>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</si>
  <si>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</si>
  <si>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</si>
  <si>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</si>
  <si>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</si>
  <si>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</si>
  <si>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</si>
  <si>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</si>
  <si>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</si>
  <si>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</si>
  <si>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</si>
  <si>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</si>
  <si>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</si>
  <si>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</si>
  <si>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</si>
  <si>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</si>
  <si>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</si>
  <si>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</si>
  <si>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</si>
  <si>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</si>
  <si>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</si>
  <si>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</si>
  <si>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</si>
  <si>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</si>
  <si>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</si>
  <si>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</si>
  <si>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</si>
  <si>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</si>
  <si>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</si>
  <si>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</si>
  <si>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</si>
  <si>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</si>
  <si>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</si>
  <si>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</si>
  <si>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</si>
  <si>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</si>
  <si>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</si>
  <si>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</si>
  <si>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</si>
  <si>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</si>
  <si>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</si>
  <si>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</si>
  <si>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</si>
  <si>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</si>
  <si>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</si>
  <si>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</si>
  <si>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</si>
  <si>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</si>
  <si>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</si>
  <si>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</si>
  <si>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</si>
  <si>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</si>
  <si>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</si>
  <si>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</si>
  <si>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</si>
  <si>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</si>
  <si>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</si>
  <si>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</si>
  <si>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</si>
  <si>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</si>
  <si>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</si>
  <si>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</si>
  <si>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</si>
  <si>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</si>
  <si>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</si>
  <si>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</si>
  <si>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</si>
  <si>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</si>
  <si>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</si>
  <si>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</si>
  <si>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</si>
  <si>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</si>
  <si>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</si>
  <si>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</si>
  <si>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</si>
  <si>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</si>
  <si>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</si>
  <si>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</si>
  <si>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</si>
  <si>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</si>
  <si>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</si>
  <si>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</si>
  <si>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</si>
  <si>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</si>
  <si>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</si>
  <si>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</si>
  <si>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</si>
  <si>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</si>
  <si>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</si>
  <si>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</si>
  <si>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</si>
  <si>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</si>
  <si>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</si>
  <si>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</si>
  <si>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</si>
  <si>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</si>
  <si>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</si>
  <si>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</si>
  <si>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</si>
  <si>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</si>
  <si>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</si>
  <si>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</si>
  <si>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</si>
  <si>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</si>
  <si>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</si>
  <si>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</si>
  <si>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</si>
  <si>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</si>
  <si>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</si>
  <si>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</si>
  <si>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</si>
  <si>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</si>
  <si>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</si>
  <si>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</si>
  <si>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</si>
  <si>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</si>
  <si>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</si>
  <si>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</si>
  <si>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</si>
  <si>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</si>
  <si>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</si>
  <si>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</si>
  <si>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</si>
  <si>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</si>
  <si>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</si>
  <si>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</si>
  <si>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</si>
  <si>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</si>
  <si>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</si>
  <si>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</si>
  <si>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</si>
  <si>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</si>
  <si>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</si>
  <si>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</si>
  <si>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</si>
  <si>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</si>
  <si>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</si>
  <si>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</si>
  <si>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</si>
  <si>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</si>
  <si>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</si>
  <si>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</si>
  <si>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</si>
  <si>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</si>
  <si>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</si>
  <si>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</si>
  <si>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</si>
  <si>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</si>
  <si>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</si>
  <si>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</si>
  <si>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</si>
  <si>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</si>
  <si>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</si>
  <si>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</si>
  <si>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</si>
  <si>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</si>
  <si>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</si>
  <si>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</si>
  <si>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</si>
  <si>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</si>
  <si>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</si>
  <si>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</si>
  <si>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</si>
  <si>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</si>
  <si>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</si>
  <si>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</si>
  <si>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</si>
  <si>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</si>
  <si>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</si>
  <si>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</si>
  <si>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</si>
  <si>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</si>
  <si>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</si>
  <si>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</si>
  <si>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</si>
  <si>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</si>
  <si>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</si>
  <si>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</si>
  <si>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</si>
  <si>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</si>
  <si>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</si>
  <si>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</si>
  <si>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</si>
  <si>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</si>
  <si>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</si>
  <si>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</si>
  <si>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</si>
  <si>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</si>
  <si>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</si>
  <si>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</si>
  <si>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</si>
  <si>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</si>
  <si>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</si>
  <si>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</si>
  <si>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</si>
  <si>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</si>
  <si>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</si>
  <si>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</si>
  <si>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</si>
  <si>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</si>
  <si>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</si>
  <si>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</si>
  <si>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</si>
  <si>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</si>
  <si>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</si>
  <si>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</si>
  <si>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</si>
  <si>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</si>
  <si>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</si>
  <si>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</si>
  <si>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</si>
  <si>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</si>
  <si>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</si>
  <si>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</si>
  <si>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</si>
  <si>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</si>
  <si>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</si>
  <si>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</si>
  <si>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</si>
  <si>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</si>
  <si>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</si>
  <si>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</si>
  <si>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</si>
  <si>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</si>
  <si>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</si>
  <si>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</si>
  <si>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</si>
  <si>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</si>
  <si>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</si>
  <si>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</si>
  <si>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</si>
  <si>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</si>
  <si>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</si>
  <si>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</si>
  <si>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</si>
  <si>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</si>
  <si>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</si>
  <si>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</si>
  <si>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</si>
  <si>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</si>
  <si>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</si>
  <si>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</si>
  <si>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</si>
  <si>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</si>
  <si>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</si>
  <si>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</si>
  <si>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</si>
  <si>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</si>
  <si>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</si>
  <si>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</si>
  <si>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</si>
  <si>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</si>
  <si>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</si>
  <si>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</si>
  <si>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</si>
  <si>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</si>
  <si>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</si>
  <si>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</si>
  <si>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</si>
  <si>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</si>
  <si>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</si>
  <si>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</si>
  <si>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</si>
  <si>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</si>
  <si>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</si>
  <si>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</si>
  <si>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</si>
  <si>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</si>
  <si>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</si>
  <si>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</si>
  <si>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</si>
  <si>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</si>
  <si>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</si>
  <si>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</si>
  <si>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</si>
  <si>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</si>
  <si>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</si>
  <si>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</si>
  <si>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</si>
  <si>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</si>
  <si>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</si>
  <si>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</si>
  <si>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</si>
  <si>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</si>
  <si>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</si>
  <si>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</si>
  <si>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</si>
  <si>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</si>
  <si>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</si>
  <si>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</si>
  <si>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</si>
  <si>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</si>
  <si>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</si>
  <si>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</si>
  <si>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</si>
  <si>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</si>
  <si>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</si>
  <si>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</si>
  <si>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</si>
  <si>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</si>
  <si>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</si>
  <si>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</si>
  <si>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</si>
  <si>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</si>
  <si>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</si>
  <si>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</si>
  <si>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</si>
  <si>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</si>
  <si>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</si>
  <si>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</si>
  <si>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</si>
  <si>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</si>
  <si>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</si>
  <si>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</si>
  <si>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</si>
  <si>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</si>
  <si>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</si>
  <si>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</si>
  <si>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</si>
  <si>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</si>
  <si>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</si>
  <si>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</si>
  <si>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</si>
  <si>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</si>
  <si>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</si>
  <si>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</si>
  <si>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</si>
  <si>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</si>
  <si>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</si>
  <si>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</si>
  <si>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</si>
  <si>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</si>
  <si>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</si>
  <si>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</si>
  <si>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</si>
  <si>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</si>
  <si>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</si>
  <si>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</si>
  <si>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</si>
  <si>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</si>
  <si>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</si>
  <si>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</si>
  <si>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</si>
  <si>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</si>
  <si>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</si>
  <si>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</si>
  <si>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</si>
  <si>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</si>
  <si>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</si>
  <si>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</si>
  <si>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</si>
  <si>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</si>
  <si>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</si>
  <si>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</si>
  <si>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</si>
  <si>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</si>
  <si>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</si>
  <si>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</si>
  <si>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</si>
  <si>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</si>
  <si>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</si>
  <si>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</si>
  <si>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</si>
  <si>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</si>
  <si>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</si>
  <si>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</si>
  <si>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</si>
  <si>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</si>
  <si>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</si>
  <si>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</si>
  <si>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</si>
  <si>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</si>
  <si>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</si>
  <si>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</si>
  <si>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</si>
  <si>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</si>
  <si>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</si>
  <si>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</si>
  <si>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</si>
  <si>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</si>
  <si>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</si>
  <si>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</si>
  <si>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</si>
  <si>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</si>
  <si>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</si>
  <si>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</si>
  <si>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</si>
  <si>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</si>
  <si>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</si>
  <si>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</si>
  <si>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</si>
  <si>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</si>
  <si>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</si>
  <si>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</si>
  <si>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</si>
  <si>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</si>
  <si>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</si>
  <si>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</si>
  <si>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</si>
  <si>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</si>
  <si>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</si>
  <si>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</si>
  <si>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</si>
  <si>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</si>
  <si>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</si>
  <si>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</si>
  <si>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</si>
  <si>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</si>
  <si>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</si>
  <si>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</si>
  <si>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</si>
  <si>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</si>
  <si>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</si>
  <si>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</si>
  <si>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</si>
  <si>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</si>
  <si>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</si>
  <si>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</si>
  <si>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</si>
  <si>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</si>
  <si>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</si>
  <si>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</si>
  <si>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</si>
  <si>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</si>
  <si>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</si>
  <si>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</si>
  <si>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</si>
  <si>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</si>
  <si>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</si>
  <si>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</si>
  <si>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</si>
  <si>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</si>
  <si>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</si>
  <si>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</si>
  <si>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</si>
  <si>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</si>
  <si>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</si>
  <si>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</si>
  <si>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</si>
  <si>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</si>
  <si>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</si>
  <si>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</si>
  <si>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</si>
  <si>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</si>
  <si>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</si>
  <si>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</si>
  <si>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</si>
  <si>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</si>
  <si>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</si>
  <si>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</si>
  <si>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</si>
  <si>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</si>
  <si>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</si>
  <si>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</si>
  <si>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</si>
  <si>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</si>
  <si>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</si>
  <si>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</si>
  <si>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</si>
  <si>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</si>
  <si>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</si>
  <si>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</si>
  <si>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</si>
  <si>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</si>
  <si>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</si>
  <si>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</si>
  <si>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</si>
  <si>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</si>
  <si>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</si>
  <si>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</si>
  <si>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</si>
  <si>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</si>
  <si>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</si>
  <si>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</si>
  <si>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</si>
  <si>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</si>
  <si>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</si>
  <si>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</si>
  <si>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</si>
  <si>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</si>
  <si>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</si>
  <si>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</si>
  <si>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</si>
  <si>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</si>
  <si>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</si>
  <si>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</si>
  <si>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</si>
  <si>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</si>
  <si>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</si>
  <si>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</si>
  <si>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</si>
  <si>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</si>
  <si>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</si>
  <si>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</si>
  <si>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</si>
  <si>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</si>
  <si>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</si>
  <si>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</si>
  <si>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</si>
  <si>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</si>
  <si>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</si>
  <si>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</si>
  <si>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</si>
  <si>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</si>
  <si>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</si>
  <si>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</si>
  <si>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</si>
  <si>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</si>
  <si>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</si>
  <si>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</si>
  <si>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</si>
  <si>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</si>
  <si>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</si>
  <si>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</si>
  <si>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</si>
  <si>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</si>
  <si>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</si>
  <si>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</si>
  <si>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</si>
  <si>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</si>
  <si>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</si>
  <si>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</si>
  <si>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</si>
  <si>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</si>
  <si>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</si>
  <si>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</si>
  <si>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</si>
  <si>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</si>
  <si>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</si>
  <si>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</si>
  <si>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</si>
  <si>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</si>
  <si>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</si>
  <si>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</si>
  <si>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</si>
  <si>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</si>
  <si>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</si>
  <si>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</si>
  <si>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</si>
  <si>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</si>
  <si>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</si>
  <si>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</si>
  <si>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</si>
  <si>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</si>
  <si>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</si>
  <si>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</si>
  <si>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</si>
  <si>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</si>
  <si>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</si>
  <si>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</si>
  <si>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</si>
  <si>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</si>
  <si>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</si>
  <si>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</si>
  <si>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</si>
  <si>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</si>
  <si>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</si>
  <si>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</si>
  <si>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</si>
  <si>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</si>
  <si>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</si>
  <si>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</si>
  <si>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</si>
  <si>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</si>
  <si>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</si>
  <si>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</si>
  <si>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</si>
  <si>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</si>
  <si>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</si>
  <si>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</si>
  <si>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</si>
  <si>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</si>
  <si>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</si>
  <si>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</si>
  <si>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</si>
  <si>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</si>
  <si>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</si>
  <si>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</si>
  <si>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</si>
  <si>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</si>
  <si>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</si>
  <si>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</si>
  <si>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</si>
  <si>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</si>
  <si>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</si>
  <si>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</si>
  <si>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</si>
  <si>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</si>
  <si>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</si>
  <si>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</si>
  <si>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</si>
  <si>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</si>
  <si>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</si>
  <si>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</si>
  <si>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</si>
  <si>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</si>
  <si>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</si>
  <si>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</si>
  <si>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</si>
  <si>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</si>
  <si>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</si>
  <si>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</si>
  <si>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</si>
  <si>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</si>
  <si>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</si>
  <si>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</si>
  <si>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</si>
  <si>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</si>
  <si>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</si>
  <si>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</si>
  <si>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</si>
  <si>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</si>
  <si>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</si>
  <si>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</si>
  <si>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</si>
  <si>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</si>
  <si>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</si>
  <si>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</si>
  <si>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</si>
  <si>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</si>
  <si>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</si>
  <si>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</si>
  <si>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</si>
  <si>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</si>
  <si>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</si>
  <si>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</si>
  <si>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</si>
  <si>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</si>
  <si>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</si>
  <si>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</si>
  <si>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</si>
  <si>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</si>
  <si>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</si>
  <si>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</si>
  <si>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</si>
  <si>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</si>
  <si>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</si>
  <si>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</si>
  <si>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</si>
  <si>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</si>
  <si>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</si>
  <si>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</si>
  <si>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</si>
  <si>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</si>
  <si>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</si>
  <si>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</si>
  <si>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</si>
  <si>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</si>
  <si>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</si>
  <si>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</si>
  <si>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</si>
  <si>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</si>
  <si>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</si>
  <si>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</si>
  <si>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</si>
  <si>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</si>
  <si>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</si>
  <si>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</si>
  <si>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</si>
  <si>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</si>
  <si>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</si>
  <si>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</si>
  <si>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</si>
  <si>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</si>
  <si>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</si>
  <si>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</si>
  <si>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</si>
  <si>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</si>
  <si>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</si>
  <si>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</si>
  <si>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</si>
  <si>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</si>
  <si>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</si>
  <si>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</si>
  <si>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</si>
  <si>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</si>
  <si>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</si>
  <si>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</si>
  <si>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</si>
  <si>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</si>
  <si>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</si>
  <si>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</si>
  <si>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</si>
  <si>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</si>
  <si>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</si>
  <si>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</si>
  <si>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</si>
  <si>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</si>
  <si>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</si>
  <si>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</si>
  <si>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</si>
  <si>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</si>
  <si>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</si>
  <si>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</si>
  <si>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</si>
  <si>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</si>
  <si>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</si>
  <si>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</si>
  <si>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</si>
  <si>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</si>
  <si>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</si>
  <si>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</si>
  <si>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</si>
  <si>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</si>
  <si>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</si>
  <si>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</si>
  <si>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</si>
  <si>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</si>
  <si>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</si>
  <si>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</si>
  <si>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</si>
  <si>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</si>
  <si>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</si>
  <si>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</si>
  <si>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</si>
  <si>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</si>
  <si>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</si>
  <si>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</si>
  <si>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</si>
  <si>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</si>
  <si>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</si>
  <si>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</si>
  <si>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</si>
  <si>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</si>
  <si>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</si>
  <si>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</si>
  <si>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</si>
  <si>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</si>
  <si>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</si>
  <si>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</si>
  <si>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</si>
  <si>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</si>
  <si>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</si>
  <si>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</si>
  <si>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</si>
  <si>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</si>
  <si>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</si>
  <si>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</si>
  <si>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</si>
  <si>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</si>
  <si>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</si>
  <si>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</si>
  <si>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</si>
  <si>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</si>
  <si>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</si>
  <si>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</si>
  <si>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</si>
  <si>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</si>
  <si>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</si>
  <si>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</si>
  <si>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</si>
  <si>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</si>
  <si>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</si>
  <si>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</si>
  <si>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</si>
  <si>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</si>
  <si>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</si>
  <si>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</si>
  <si>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</si>
  <si>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</si>
  <si>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</si>
  <si>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</si>
  <si>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</si>
  <si>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</si>
  <si>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</si>
  <si>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</si>
  <si>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</si>
  <si>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</si>
  <si>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</si>
  <si>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</si>
  <si>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</si>
  <si>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</si>
  <si>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</si>
  <si>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</si>
  <si>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</si>
  <si>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</si>
  <si>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</si>
  <si>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</si>
  <si>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</si>
  <si>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</si>
  <si>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</si>
  <si>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</si>
  <si>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</si>
  <si>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</si>
  <si>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</si>
  <si>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</si>
  <si>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</si>
  <si>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</si>
  <si>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</si>
  <si>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</si>
  <si>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</si>
  <si>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</si>
  <si>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</si>
  <si>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</si>
  <si>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</si>
  <si>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</si>
  <si>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</si>
  <si>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</si>
  <si>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</si>
  <si>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</si>
  <si>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</si>
  <si>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</si>
  <si>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</si>
  <si>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</si>
  <si>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</si>
  <si>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</si>
  <si>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</si>
  <si>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</si>
  <si>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</si>
  <si>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</si>
  <si>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</si>
  <si>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</si>
  <si>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</si>
  <si>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</si>
  <si>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</si>
  <si>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</si>
  <si>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</si>
  <si>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</si>
  <si>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</si>
  <si>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</si>
  <si>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</si>
  <si>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</si>
  <si>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</si>
  <si>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</si>
  <si>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</si>
  <si>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</si>
  <si>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</si>
  <si>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</si>
  <si>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</si>
  <si>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</si>
  <si>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</si>
  <si>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</si>
  <si>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</si>
  <si>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</si>
  <si>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</si>
  <si>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</si>
  <si>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</si>
  <si>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</si>
  <si>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</si>
  <si>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</si>
  <si>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</si>
  <si>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</si>
  <si>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</si>
  <si>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</si>
  <si>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</si>
  <si>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</si>
  <si>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</si>
  <si>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</si>
  <si>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</si>
  <si>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</si>
  <si>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</si>
  <si>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</si>
  <si>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</si>
  <si>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</si>
  <si>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</si>
  <si>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</si>
  <si>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</si>
  <si>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</si>
  <si>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</si>
  <si>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</si>
  <si>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</si>
  <si>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</si>
  <si>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</si>
  <si>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</si>
  <si>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</si>
  <si>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</si>
  <si>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</si>
  <si>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</si>
  <si>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</si>
  <si>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</si>
  <si>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</si>
  <si>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</si>
  <si>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</si>
  <si>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</si>
  <si>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</si>
  <si>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</si>
  <si>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</si>
  <si>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</si>
  <si>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</si>
  <si>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</si>
  <si>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</si>
  <si>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</si>
  <si>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</si>
  <si>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</si>
  <si>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</si>
  <si>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</si>
  <si>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</si>
  <si>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</si>
  <si>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</si>
  <si>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</si>
  <si>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</si>
  <si>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</si>
  <si>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</si>
  <si>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</si>
  <si>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</si>
  <si>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</si>
  <si>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</si>
  <si>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</si>
  <si>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</si>
  <si>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</si>
  <si>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</si>
  <si>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</si>
  <si>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</si>
  <si>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</si>
  <si>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</si>
  <si>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</si>
  <si>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</si>
  <si>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</si>
  <si>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</si>
  <si>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</si>
  <si>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</si>
  <si>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</si>
  <si>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</si>
  <si>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</si>
  <si>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</si>
  <si>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</si>
  <si>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</si>
  <si>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</si>
  <si>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</si>
  <si>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</si>
  <si>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</si>
  <si>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</si>
  <si>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</si>
  <si>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</si>
  <si>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</si>
  <si>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</si>
  <si>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</si>
  <si>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</si>
  <si>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</si>
  <si>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</si>
  <si>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</si>
  <si>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</si>
  <si>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</si>
  <si>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</si>
  <si>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</si>
  <si>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</si>
  <si>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</si>
  <si>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</si>
  <si>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</si>
  <si>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</si>
  <si>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</si>
  <si>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</si>
  <si>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</si>
  <si>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</si>
  <si>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</si>
  <si>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</si>
  <si>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</si>
  <si>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</si>
  <si>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</si>
  <si>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</si>
  <si>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</si>
  <si>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</si>
  <si>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</si>
  <si>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</si>
  <si>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</si>
  <si>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</si>
  <si>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</si>
  <si>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</si>
  <si>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</si>
  <si>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</si>
  <si>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</si>
  <si>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</si>
  <si>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</si>
  <si>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</si>
  <si>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</si>
  <si>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</si>
  <si>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</si>
  <si>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</si>
  <si>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</si>
  <si>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</si>
  <si>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</si>
  <si>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</si>
  <si>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</si>
  <si>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</si>
  <si>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</si>
  <si>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</si>
  <si>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</si>
  <si>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</si>
  <si>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</si>
  <si>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</si>
  <si>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</si>
  <si>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</si>
  <si>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</si>
  <si>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</si>
  <si>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</si>
  <si>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</si>
  <si>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</si>
  <si>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</si>
  <si>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</si>
  <si>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</si>
  <si>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</si>
  <si>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</si>
  <si>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</si>
  <si>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</si>
  <si>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</si>
  <si>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</si>
  <si>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</si>
  <si>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</si>
  <si>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</si>
  <si>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</si>
  <si>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</si>
  <si>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</si>
  <si>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</si>
  <si>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</si>
  <si>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</si>
  <si>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</si>
  <si>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</si>
  <si>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</si>
  <si>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</si>
  <si>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</si>
  <si>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</si>
  <si>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</si>
  <si>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</si>
  <si>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</si>
  <si>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</si>
  <si>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</si>
  <si>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</si>
  <si>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</si>
  <si>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</si>
  <si>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</si>
  <si>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</si>
  <si>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</si>
  <si>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</si>
  <si>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</si>
  <si>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</si>
  <si>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</si>
  <si>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</si>
  <si>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</si>
  <si>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</si>
  <si>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</si>
  <si>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</si>
  <si>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</si>
  <si>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</si>
  <si>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</si>
  <si>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</si>
  <si>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</si>
  <si>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</si>
  <si>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</si>
  <si>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</si>
  <si>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</si>
  <si>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</si>
  <si>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</si>
  <si>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</si>
  <si>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</si>
  <si>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</si>
  <si>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</si>
  <si>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</si>
  <si>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</si>
  <si>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</si>
  <si>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</si>
  <si>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</si>
  <si>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</si>
  <si>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</si>
  <si>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</si>
  <si>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</si>
  <si>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</si>
  <si>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</si>
  <si>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</si>
  <si>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</si>
  <si>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</si>
  <si>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</si>
  <si>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</si>
  <si>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</si>
  <si>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</si>
  <si>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</si>
  <si>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</si>
  <si>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</si>
  <si>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</si>
  <si>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</si>
  <si>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</si>
  <si>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</si>
  <si>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</si>
  <si>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</si>
  <si>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</si>
  <si>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</si>
  <si>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</si>
  <si>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</si>
  <si>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</si>
  <si>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</si>
  <si>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</si>
  <si>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</si>
  <si>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</si>
  <si>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</si>
  <si>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</si>
  <si>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</si>
  <si>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</si>
  <si>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</si>
  <si>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</si>
  <si>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</si>
  <si>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</si>
  <si>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</si>
  <si>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</si>
  <si>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</si>
  <si>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</si>
  <si>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</si>
  <si>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</si>
  <si>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</si>
  <si>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</si>
  <si>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</si>
  <si>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</si>
  <si>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</si>
  <si>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</si>
  <si>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</si>
  <si>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</si>
  <si>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</si>
  <si>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</si>
  <si>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</si>
  <si>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</si>
  <si>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</si>
  <si>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</si>
  <si>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</si>
  <si>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</si>
  <si>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</si>
  <si>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</si>
  <si>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</si>
  <si>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</si>
  <si>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</si>
  <si>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</si>
  <si>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</si>
  <si>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</si>
  <si>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</si>
  <si>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</si>
  <si>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</si>
  <si>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</si>
  <si>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</si>
  <si>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</si>
  <si>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NO PCM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</si>
  <si>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</si>
  <si>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</si>
  <si>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</si>
  <si>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</si>
  <si>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</si>
  <si>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</si>
  <si>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</si>
  <si>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</si>
  <si>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</si>
  <si>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</si>
  <si>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</si>
  <si>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</si>
  <si>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</si>
  <si>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</si>
  <si>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</si>
  <si>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</si>
  <si>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</si>
  <si>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</si>
  <si>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</si>
  <si>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</si>
  <si>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</si>
  <si>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</si>
  <si>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</si>
  <si>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</si>
  <si>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</si>
  <si>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</si>
  <si>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</si>
  <si>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</si>
  <si>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</si>
  <si>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</si>
  <si>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</si>
  <si>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</si>
  <si>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</si>
  <si>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</si>
  <si>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</si>
  <si>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</si>
  <si>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</si>
  <si>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</si>
  <si>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</si>
  <si>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</si>
  <si>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</si>
  <si>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</si>
  <si>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</si>
  <si>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</si>
  <si>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</si>
  <si>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</si>
  <si>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</si>
  <si>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</si>
  <si>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</si>
  <si>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</si>
  <si>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</si>
  <si>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</si>
  <si>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</si>
  <si>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</si>
  <si>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</si>
  <si>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</si>
  <si>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</si>
  <si>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</si>
  <si>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</si>
  <si>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</si>
  <si>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</si>
  <si>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</si>
  <si>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</si>
  <si>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</si>
  <si>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</si>
  <si>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</si>
  <si>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</si>
  <si>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</si>
  <si>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</si>
  <si>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</si>
  <si>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</si>
  <si>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</si>
  <si>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</si>
  <si>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</si>
  <si>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</si>
  <si>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</si>
  <si>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</si>
  <si>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</si>
  <si>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</si>
  <si>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</si>
  <si>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</si>
  <si>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</si>
  <si>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</si>
  <si>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</si>
  <si>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</si>
  <si>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</si>
  <si>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</si>
  <si>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</si>
  <si>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</si>
  <si>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</si>
  <si>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</si>
  <si>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</si>
  <si>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</si>
  <si>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</si>
  <si>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</si>
  <si>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</si>
  <si>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</si>
  <si>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</si>
  <si>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</si>
  <si>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</si>
  <si>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</si>
  <si>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</si>
  <si>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</si>
  <si>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</si>
  <si>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</si>
  <si>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</si>
  <si>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</si>
  <si>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80 mins</t>
  </si>
  <si>
    <t>PCM-20251125-00000351</t>
  </si>
  <si>
    <t>ETA 120 mins</t>
  </si>
  <si>
    <t>PCM-20251125-00000381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</si>
</sst>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4" dataDxfId="63" headerRowBorderDxfId="61" tableBorderDxfId="62">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323.30548831018677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0.49692349537508562</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c r="D4" s="127" t="s">
        <v>10025</v>
      </c>
      <c r="E4" s="130"/>
      <c r="F4" s="131" t="s">
        <v>24</v>
      </c>
      <c r="G4" s="132" t="str">
        <f ca="1">IFERROR(NOW()-F4,"-")</f>
        <v>-</v>
      </c>
      <c r="H4" s="131">
        <v>45986.185196759259</v>
      </c>
      <c r="I4" s="129" t="str">
        <f>IFERROR(VLOOKUP(D4,DB!A:F,6,0),"")</f>
        <v>SCECO</v>
      </c>
      <c r="J4" s="129" t="str">
        <f>IFERROR(VLOOKUP(D4,DB!A:G,7,0),"")</f>
        <v>Dead</v>
      </c>
      <c r="K4" s="133" t="s">
        <v>39026</v>
      </c>
      <c r="L4" s="134" t="str">
        <f>IFERROR(VLOOKUP(D4,DB!A:I,9,0),"")</f>
        <v>Latis</v>
      </c>
    </row>
    <row r="5" spans="1:15" ht="15" customHeight="1">
      <c r="A5" s="128"/>
      <c r="B5" s="129" t="str">
        <f>IFERROR(VLOOKUP(D5,DB!A:K,11,0),"")</f>
        <v/>
      </c>
      <c r="C5" s="129"/>
      <c r="D5" s="127"/>
      <c r="E5" s="130"/>
      <c r="F5" s="131"/>
      <c r="G5" s="132">
        <f ca="1">IFERROR(NOW()-F5,"-")</f>
        <v>45986.253914236113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45986.253914236113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45986.253914236113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45986.253914236113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45986.253914236113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45986.253914236113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45986.253914236113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45986.253914236113</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45986.253914236113</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45986.253914236113</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45986.253914236113</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45986.253914236113</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45986.253914236113</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45986.253914236113</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45986.253914236113</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45986.253914236113</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45986.253914236113</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45986.253914236113</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45986.253914236113</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45986.253914236113</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45986.253914236113</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45986.253914236113</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45986.253914236113</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45986.253914236113</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45986.253914236113</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45986.253914236113</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45986.253914236113</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45986.253914236113</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45986.253914236113</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45986.253914236113</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45986.253914236113</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45986.253914236113</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45986.253914236113</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45986.253914236113</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45986.253914236113</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45986.253914236113</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45986.253914236113</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45986.253914236113</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45986.253914236113</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45986.253914236113</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45986.253914236113</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45986.253914236113</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45986.253914236113</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45986.253914236113</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45986.253914236113</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45986.253914236113</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45986.253914236113</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45986.253914236113</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45986.253914236113</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45986.253914236113</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45986.253914236113</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45986.253914236113</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45986.253914236113</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45986.253914236113</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45986.253914236113</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45986.253914236113</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45986.253914236113</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45986.253914236113</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45986.253914236113</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45986.253914236113</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45986.253914236113</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8EBA8882-1E16-4197-883C-50B241333F1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161.2540763888901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1.866495370370103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0.39088194444775581</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39113</v>
      </c>
      <c r="B6" s="18" t="str">
        <f>IFERROR(VLOOKUP(D6,DB!A:K,11,0),"")</f>
        <v>R2</v>
      </c>
      <c r="C6" s="18">
        <v>1</v>
      </c>
      <c r="D6" s="61" t="s">
        <v>38840</v>
      </c>
      <c r="E6" s="102" t="s">
        <v>39021</v>
      </c>
      <c r="F6" s="103">
        <v>45986.136122685188</v>
      </c>
      <c r="G6" s="104">
        <f ca="1">IFERROR(NOW()-F7,"-")</f>
        <v>45986.253914351852</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5</v>
      </c>
      <c r="D8" s="18" t="s">
        <v>25504</v>
      </c>
      <c r="E8" s="102" t="s">
        <v>39104</v>
      </c>
      <c r="F8" s="103">
        <v>45986.225057870368</v>
      </c>
      <c r="G8" s="104">
        <f ca="1">IFERROR(NOW()-F8,"-")</f>
        <v>2.8856481483671814E-2</v>
      </c>
      <c r="H8" s="103">
        <v>45986.211875000001</v>
      </c>
      <c r="I8" s="18" t="str">
        <f>IFERROR(VLOOKUP(D8,DB!A:F,6,0),"")</f>
        <v>Generator-SG</v>
      </c>
      <c r="J8" s="18" t="str">
        <f>IFERROR(VLOOKUP(D8,DB!A:G,7,0),"")</f>
        <v>In progress+Vandalized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45986.253914351852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45986.253914351852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45986.253914351852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45986.253914351852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45986.253914351852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45986.253914351852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45986.253914351852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45986.253914351852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45986.253914351852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45986.253914351852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45986.253914351852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45986.253914351852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45986.253914351852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45986.253914351852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45986.253914351852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45986.253914351852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45986.253914351852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45986.253914351852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45986.253914351852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45986.253914351852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45986.253914351852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45986.253914351852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45986.253914351852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45986.253914351852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45986.253914351852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45986.253914351852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45986.253914351852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45986.253914351852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45986.253914351852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45986.253914351852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45986.253914351852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45986.253914351852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45986.253914351852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45986.253914351852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45986.253914351852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45986.253914351852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45986.253914351852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45986.253914351852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45986.253914351852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45986.253914351852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45986.253914351852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45986.253914351852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45986.253914351852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45986.253914351852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45986.253914351852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45986.253914351852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45986.253914351852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45986.253914351852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45986.253914351852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45986.253914351852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45986.253914351852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45986.253914351852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45986.253914351852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45986.253914351852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45986.253914351852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45986.253914351852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45986.253914351852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45986.253914351852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45986.253914351852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45986.253914351852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45986.253914351852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45986.253914351852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45986.253914351852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45986.253914351852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45986.253914351852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45986.253914351852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45986.253914351852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45986.253914351852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45986.253914351852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45986.253914351852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45986.253914351852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45986.253914351852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45986.253914351852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45986.253914351852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45986.253914351852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45986.253914351852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45986.253914351852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45986.253914351852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45986.253914351852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45986.253914351852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45986.253914351852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45986.253914351852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45986.253914351852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45986.253914351852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45986.253914351852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45986.253914351852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45986.253914351852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45986.253914351852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45986.253914351852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45986.253914351852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45986.253914351852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45986.253914351852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45986.253914351852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45986.253914351852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45986.253914351852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45986.253914351852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45986.253914351852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45986.253914351852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45986.253914351852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45986.253914351852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45986.253914351852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45986.253914351852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45986.253914351852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45986.253914351852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45986.253914351852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45986.253914351852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45986.253914351852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45986.253914351852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45986.253914351852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45986.253914351852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45986.253914351852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45986.253914351852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45986.253914351852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45986.253914351852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45986.253914351852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45986.253914351852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45986.253914351852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45986.253914351852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45986.253914351852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45986.253914351852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45986.253914351852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45986.253914351852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45986.253914351852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45986.253914351852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45986.253914351852</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45986.253914351852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45986.253914351852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45986.253914351852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45986.253914351852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45986.253914351852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45986.253914351852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45986.253914351852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45986.253914351852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45986.253914351852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45986.253914351852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45986.253914351852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45986.253914351852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45986.253914351852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45986.253914351852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45986.253914351852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45986.253914351852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45986.253914351852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45986.253914351852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45986.253914351852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45986.253914351852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45986.253914351852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45986.253914351852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45986.253914351852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45986.253914351852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45986.253914351852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45986.253914351852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45986.253914351852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45986.253914351852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45986.253914351852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45986.253914351852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45986.253914351852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45986.253914351852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45986.253914351852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45986.253914351852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45986.253914351852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45986.253914351852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45986.253914351852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45986.253914351852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45986.253914351852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45986.253914351852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45986.253914351852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45986.253914351852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45986.253914351852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45986.253914351852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45986.253914351852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45986.253914351852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45986.253914351852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45986.253914351852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45986.253914351852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45986.253914351852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45986.253914351852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45986.253914351852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45986.253914351852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45986.253914351852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45986.253914351852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45986.253914351852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45986.253914351852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45986.253914351852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45986.253914351852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45986.253914351852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45986.253914351852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45986.253914351852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45986.253914351852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45986.253914351852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45986.253914351852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45986.253914351852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45986.253914351852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45986.253914351852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45986.253914351852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45986.253914351852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45986.253914351852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45986.253914351852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45986.253914351852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45986.253914351852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45986.253914351852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45986.253914351852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45986.253914351852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45986.253914351852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45986.253914351852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45986.253914351852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45986.253914351852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45986.253914351852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45986.253914351852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45986.253914351852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45986.253914351852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45986.253914351852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45986.253914351852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45986.253914351852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45986.253914351852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45986.253914351852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45986.253914351852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45986.253914351852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45986.253914351852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45986.253914351852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45986.253914351852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45986.253914351852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45986.253914351852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45986.253914351852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45986.253914351852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45986.253914351852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45986.253914351852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45986.253914351852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45986.253914351852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45986.253914351852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45986.253914351852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45986.253914351852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45986.253914351852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45986.253914351852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45986.253914351852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45986.253914351852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45986.253914351852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45986.253914351852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45986.253914351852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45986.253914351852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45986.253914351852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45986.253914351852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45986.253914351852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45986.253914351852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45986.253914351852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45986.253914351852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45986.253914351852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45986.253914351852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45986.253914351852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45986.253914351852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45986.253914351852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45986.253914351852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45986.253914351852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45986.253914351852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45986.253914351852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45986.253914351852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45986.253914351852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45986.253914351852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45986.253914351852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45986.253914351852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45986.253914351852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45986.253914351852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45986.253914351852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45986.253914351852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45986.253914351852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45986.253914351852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45986.253914351852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45986.253914351852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45986.253914351852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45986.253914351852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45986.253914351852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45986.253914351852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45986.253914351852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45986.253914351852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45986.253914351852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45986.253914351852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45986.253914351852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45986.253914351852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45986.253914351852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45986.253914351852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45986.253914351852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45986.253914351852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45986.253914351852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45986.253914351852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45986.253914351852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45986.253914351852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45986.253914351852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45986.253914351852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45986.253914351852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45986.253914351852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45986.253914351852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45986.253914351852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45986.253914351852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45986.253914351852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45986.253914351852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45986.253914351852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45986.253914351852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45986.253914351852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45986.253914351852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45986.253914351852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45986.253914351852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45986.253914351852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45986.253914351852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45986.253914351852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45986.253914351852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45986.253914351852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45986.253914351852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45986.253914351852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45986.253914351852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45986.253914351852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45986.253914351852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45986.253914351852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45986.253914351852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45986.253914351852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45986.253914351852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45986.253914351852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45986.253914351852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45986.253914351852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45986.253914351852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45986.253914351852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45986.253914351852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45986.253914351852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45986.253914351852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45986.253914351852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45986.253914351852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45986.253914351852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45986.253914351852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45986.253914351852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45986.253914351852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45986.253914351852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45986.253914351852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45986.253914351852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45986.253914351852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45986.253914351852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45986.253914351852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45986.253914351852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45986.253914351852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45986.253914351852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45986.253914351852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45986.253914351852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45986.253914351852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45986.253914351852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45986.253914351852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45986.253914351852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45986.253914351852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45986.253914351852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45986.253914351852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45986.253914351852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45986.253914351852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45986.253914351852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45986.253914351852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45986.253914351852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45986.253914351852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45986.253914351852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45986.253914351852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45986.253914351852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45986.253914351852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45986.253914351852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45986.253914351852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45986.253914351852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45986.253914351852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45986.253914351852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45986.253914351852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45986.253914351852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45986.253914351852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45986.253914351852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45986.253914351852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45986.253914351852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45986.253914351852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45986.253914351852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45986.253914351852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45986.253914351852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45986.253914351852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45986.253914351852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45986.253914351852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45986.253914351852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45986.253914351852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45986.253914351852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45986.253914351852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45986.253914351852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45986.253914351852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45986.253914351852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45986.253914351852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45986.253914351852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45986.253914351852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45986.253914351852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45986.253914351852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45986.253914351852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45986.253914351852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45986.253914351852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45986.253914351852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45986.253914351852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45986.253914351852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45986.253914351852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45986.253914351852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45986.253914351852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45986.253914351852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45986.253914351852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45986.253914351852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45986.253914351852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45986.253914351852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45986.253914351852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45986.253914351852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45986.253914351852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45986.253914351852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45986.253914351852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45986.253914351852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45986.253914351852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45986.253914351852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45986.253914351852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45986.253914351852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45986.253914351852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45986.253914351852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45986.253914351852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45986.253914351852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45986.253914351852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45986.253914351852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45986.253914351852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45986.253914351852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45986.253914351852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45986.253914351852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45986.253914351852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45986.253914351852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45986.253914351852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45986.253914351852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45986.253914351852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45986.253914351852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45986.253914351852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45986.253914351852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45986.253914351852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45986.253914351852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45986.253914351852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45986.253914351852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45986.253914351852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45986.253914351852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45986.253914351852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45986.253914351852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45986.253914351852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45986.253914351852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45986.253914351852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45986.253914351852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45986.253914351852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45986.253914351852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45986.253914351852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45986.253914351852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45986.253914351852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45986.253914351852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45986.253914351852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45986.253914351852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45986.253914351852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45986.253914351852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45986.253914351852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45986.253914351852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45986.253914351852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45986.253914351852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45986.253914351852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45986.253914351852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45986.253914351852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45986.253914351852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45986.253914351852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45986.253914351852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45986.253914351852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45986.253914351852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45986.253914351852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45986.253914351852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45986.253914351852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45986.253914351852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45986.253914351852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45986.253914351852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45986.253914351852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45986.253914351852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45986.253914351852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45986.253914351852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45986.253914351852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45986.253914351852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45986.253914351852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45986.253914351852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45986.253914351852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45986.253914351852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45986.253914351852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45986.253914351852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45986.253914351852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45986.253914351852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45986.253914351852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45986.253914351852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45986.253914351852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45986.253914351852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45986.253914351852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45986.253914351852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45986.253914351852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45986.253914351852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45986.253914351852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45986.253914351852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45986.253914351852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45986.253914351852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45986.253914351852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45986.253914351852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45986.253914351852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45986.253914351852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45986.253914351852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45986.253914351852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45986.253914351852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45986.253914351852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45986.253914351852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45986.253914351852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45986.253914351852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45986.253914351852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45986.253914351852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45986.253914351852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45986.253914351852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45986.253914351852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45986.253914351852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45986.253914351852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45986.253914351852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45986.253914351852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45986.253914351852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45986.253914351852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45986.253914351852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45986.253914351852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45986.253914351852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45986.253914351852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45986.253914351852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45986.253914351852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45986.253914351852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45986.253914351852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45986.253914351852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45986.253914351852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45986.253914351852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45986.253914351852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45986.253914351852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45986.253914351852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45986.253914351852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45986.253914351852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45986.253914351852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45986.253914351852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45986.253914351852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45986.253914351852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45986.253914351852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45986.253914351852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45986.253914351852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45986.253914351852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45986.253914351852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45986.253914351852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45986.253914351852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45986.253914351852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45986.253914351852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45986.253914351852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45986.253914351852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45986.253914351852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45986.253914351852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45986.253914351852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45986.253914351852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45986.253914351852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45986.253914351852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45986.253914351852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45986.253914351852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45986.253914351852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45986.253914351852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45986.253914351852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45986.253914351852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45986.253914351852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45986.253914351852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45986.253914351852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45986.253914351852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45986.253914351852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45986.253914351852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45986.253914351852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45986.253914351852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45986.253914351852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45986.253914351852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45986.253914351852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45986.253914351852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45986.253914351852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45986.253914351852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45986.253914351852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45986.253914351852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45986.253914351852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45986.253914351852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45986.253914351852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45986.253914351852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45986.253914351852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45986.253914351852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45986.253914351852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45986.253914351852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45986.253914351852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45986.253914351852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45986.253914351852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45986.253914351852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45986.253914351852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45986.253914351852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45986.253914351852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45986.253914351852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45986.253914351852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45986.253914351852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45986.253914351852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45986.253914351852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45986.253914351852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45986.253914351852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45986.253914351852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45986.253914351852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45986.253914351852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45986.253914351852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45986.253914351852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45986.253914351852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45986.253914351852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45986.253914351852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45986.253914351852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45986.253914351852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45986.253914351852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45986.253914351852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45986.253914351852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45986.253914351852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45986.253914351852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45986.253914351852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45986.253914351852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45986.253914351852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45986.253914351852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45986.253914351852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45986.253914351852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45986.253914351852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45986.253914351852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45986.253914351852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45986.253914351852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45986.253914351852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45986.253914351852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45986.253914351852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45986.253914351852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45986.253914351852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45986.253914351852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45986.253914351852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45986.253914351852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45986.253914351852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45986.253914351852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45986.253914351852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45986.253914351852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45986.253914351852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45986.253914351852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45986.253914351852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45986.253914351852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45986.253914351852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45986.253914351852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45986.253914351852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45986.253914351852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45986.253914351852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45986.253914351852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45986.253914351852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45986.253914351852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45986.253914351852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45986.253914351852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45986.253914351852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45986.253914351852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45986.253914351852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45986.253914351852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45986.253914351852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45986.253914351852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45986.253914351852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45986.253914351852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45986.253914351852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45986.253914351852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45986.253914351852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45986.253914351852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45986.253914351852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45986.253914351852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45986.253914351852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45986.253914351852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45986.253914351852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45986.253914351852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45986.253914351852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45986.253914351852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45986.253914351852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45986.253914351852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45986.253914351852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45986.253914351852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45986.253914351852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45986.253914351852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45986.253914351852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45986.253914351852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45986.253914351852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45986.253914351852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45986.253914351852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45986.253914351852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45986.253914351852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45986.253914351852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45986.253914351852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45986.253914351852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45986.253914351852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45986.253914351852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45986.253914351852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45986.253914351852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45986.253914351852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45986.253914351852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45986.253914351852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45986.253914351852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45986.253914351852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45986.253914351852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45986.253914351852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45986.253914351852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45986.253914351852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45986.253914351852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45986.253914351852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45986.253914351852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45986.253914351852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45986.253914351852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45986.253914351852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45986.253914351852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45986.253914351852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45986.253914351852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45986.253914351852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45986.253914351852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45986.253914351852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45986.253914351852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45986.253914351852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45986.253914351852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45986.253914351852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45986.253914351852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45986.253914351852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45986.253914351852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45986.253914351852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45986.253914351852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45986.253914351852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45986.253914351852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45986.253914351852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45986.253914351852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45986.253914351852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45986.253914351852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45986.253914351852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45986.253914351852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45986.253914351852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45986.253914351852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45986.253914351852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45986.253914351852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45986.253914351852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45986.253914351852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45986.253914351852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45986.253914351852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45986.253914351852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45986.253914351852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45986.253914351852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45986.253914351852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45986.253914351852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45986.253914351852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45986.253914351852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45986.253914351852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45986.253914351852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45986.253914351852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45986.253914351852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45986.253914351852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45986.253914351852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45986.253914351852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45986.253914351852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45986.253914351852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45986.253914351852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45986.253914351852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45986.253914351852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45986.253914351852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45986.253914351852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45986.253914351852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45986.253914351852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45986.253914351852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45986.253914351852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45986.253914351852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45986.253914351852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45986.253914351852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45986.253914351852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45986.253914351852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45986.253914351852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45986.253914351852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45986.253914351852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45986.253914351852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45986.253914351852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45986.253914351852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45986.253914351852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45986.253914351852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45986.253914351852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45986.253914351852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45986.253914351852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45986.253914351852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45986.253914351852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45986.253914351852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45986.253914351852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45986.253914351852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45986.253914351852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45986.253914351852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45986.253914351852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45986.253914351852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45986.253914351852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45986.253914351852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45986.253914351852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45986.253914351852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45986.253914351852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45986.253914351852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45986.253914351852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45986.253914351852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45986.253914351852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45986.253914351852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45986.253914351852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45986.253914351852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45986.253914351852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45986.253914351852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45986.253914351852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45986.253914351852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45986.253914351852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45986.253914351852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45986.253914351852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45986.253914351852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45986.253914351852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45986.253914351852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45986.253914351852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45986.253914351852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45986.253914351852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45986.253914351852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45986.253914351852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45986.253914351852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45986.253914351852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45986.253914351852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45986.253914351852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45986.253914351852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45986.253914351852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45986.253914351852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45986.253914351852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45986.253914351852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45986.253914351852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45986.253914351852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45986.253914351852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45986.253914351852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45986.253914351852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45986.253914351852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45986.253914351852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45986.253914351852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45986.253914351852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45986.253914351852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45986.253914351852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45986.253914351852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45986.253914351852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45986.253914351852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45986.253914351852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45986.253914351852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45986.253914351852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45986.253914351852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45986.253914351852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45986.253914351852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45986.253914351852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45986.253914351852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45986.253914351852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45986.253914351852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45986.253914351852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45986.253914351852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45986.253914351852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45986.253914351852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45986.253914351852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45986.253914351852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45986.253914351852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45986.253914351852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45986.253914351852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45986.253914351852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45986.253914351852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45986.253914351852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45986.253914351852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45986.253914351852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45986.253914351852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45986.253914351852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45986.253914351852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45986.253914351852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45986.253914351852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45986.253914351852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45986.253914351852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45986.253914351852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45986.253914351852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45986.253914351852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45986.253914351852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45986.253914351852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45986.253914351852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45986.253914351852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45986.253914351852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45986.253914351852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45986.253914351852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45986.253914351852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45986.253914351852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45986.253914351852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45986.253914351852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45986.253914351852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45986.253914351852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45986.253914351852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45986.253914351852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45986.253914351852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45986.253914351852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45986.253914351852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45986.253914351852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45986.253914351852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45986.253914351852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45986.253914351852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45986.253914351852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45986.253914351852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45986.253914351852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45986.253914351852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45986.253914351852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45986.253914351852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45986.253914351852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45986.253914351852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45986.253914351852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45986.253914351852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45986.253914351852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45986.253914351852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45986.253914351852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45986.253914351852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45986.253914351852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45986.253914351852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45986.253914351852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45986.253914351852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45986.253914351852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45986.253914351852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45986.253914351852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45986.253914351852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45986.253914351852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45986.253914351852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45986.253914351852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45986.253914351852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45986.253914351852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45986.253914351852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45986.253914351852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45986.253914351852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45986.253914351852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45986.253914351852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45986.253914351852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45986.253914351852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45986.253914351852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45986.253914351852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45986.253914351852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45986.253914351852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45986.253914351852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45986.253914351852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45986.253914351852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45986.253914351852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45986.253914351852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45986.253914351852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45986.253914351852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45986.253914351852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45986.253914351852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45986.253914351852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45986.253914351852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45986.253914351852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45986.253914351852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45986.253914351852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45986.253914351852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45986.253914351852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45986.253914351852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45986.253914351852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45986.253914351852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45986.253914351852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45986.253914351852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45986.253914351852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45986.253914351852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45986.253914351852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45986.253914351852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45986.253914351852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45986.253914351852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45986.253914351852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45986.253914351852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45986.253914351852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45986.253914351852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45986.253914351852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45986.253914351852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45986.253914351852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45986.253914351852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45986.253914351852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45986.253914351852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45986.253914351852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45986.253914351852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45986.253914351852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45986.253914351852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45986.253914351852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45986.253914351852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45986.253914351852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45986.253914351852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45986.253914351852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45986.253914351852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45986.253914351852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45986.253914351852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45986.253914351852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45986.253914351852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45986.253914351852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45986.253914351852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45986.253914351852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45986.253914351852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45986.253914351852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45986.253914351852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45986.253914351852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45986.253914351852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45986.253914351852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45986.253914351852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45986.253914351852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45986.253914351852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45986.253914351852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45986.253914351852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45986.253914351852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45986.253914351852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45986.253914351852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45986.253914351852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45986.253914351852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45986.253914351852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45986.253914351852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45986.253914351852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45986.253914351852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45986.253914351852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45986.253914351852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45986.253914351852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45986.253914351852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45986.253914351852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45986.253914351852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45986.253914351852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45986.253914351852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45986.253914351852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45986.253914351852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45986.253914351852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45986.253914351852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45986.253914351852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45986.253914351852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45986.253914351852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45986.253914351852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45986.253914351852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45986.253914351852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45986.253914351852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45986.253914351852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45986.253914351852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45986.253914351852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45986.253914351852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45986.253914351852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45986.253914351852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45986.253914351852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45986.253914351852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45986.253914351852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45986.253914351852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45986.253914351852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45986.253914351852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45986.253914351852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45986.253914351852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45986.253914351852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45986.253914351852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45986.253914351852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45986.253914351852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45986.253914351852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45986.253914351852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45986.253914351852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45986.253914351852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45986.253914351852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45986.253914351852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45986.253914351852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45986.253914351852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45986.253914351852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45986.253914351852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45986.253914351852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45986.253914351852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45986.253914351852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45986.253914351852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45986.253914351852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45986.253914351852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45986.253914351852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45986.253914351852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45986.253914351852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45986.253914351852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45986.253914351852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45986.253914351852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45986.253914351852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45986.253914351852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45986.253914351852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45986.253914351852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45986.253914351852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45986.253914351852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45986.253914351852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45986.253914351852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45986.253914351852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45986.253914351852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45986.253914351852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45986.253914351852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45986.253914351852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45986.253914351852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45986.253914351852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45986.253914351852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45986.253914351852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45986.253914351852</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282.77319675925537</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0.42730543981451774</v>
      </c>
      <c r="H3" s="95">
        <v>45985.805798611109</v>
      </c>
      <c r="I3" s="113" t="str">
        <f>IFERROR(VLOOKUP(D3,DB!A:F,6,0),"")</f>
        <v>Generator-SG</v>
      </c>
      <c r="J3" s="113" t="str">
        <f>IFERROR(VLOOKUP(D3,DB!A:G,7,0),"")</f>
        <v>Dead</v>
      </c>
      <c r="K3" s="97" t="s">
        <v>39122</v>
      </c>
      <c r="L3" s="91" t="str">
        <f>IFERROR(VLOOKUP(D3,DB!A:I,9,0),"")</f>
        <v>Latis</v>
      </c>
    </row>
    <row r="4" spans="1:16" ht="15" customHeight="1">
      <c r="A4" s="113" t="s">
        <v>39025</v>
      </c>
      <c r="B4" s="113" t="str">
        <f>IFERROR(VLOOKUP(D4,DB!A:K,11,0),"")</f>
        <v>R4</v>
      </c>
      <c r="C4" s="93">
        <v>1</v>
      </c>
      <c r="D4" s="91" t="s">
        <v>36088</v>
      </c>
      <c r="E4" s="94" t="s">
        <v>39021</v>
      </c>
      <c r="F4" s="95"/>
      <c r="G4" s="96">
        <f t="shared" ca="1" si="0"/>
        <v>45986.253914236113</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39123</v>
      </c>
      <c r="E5" s="94"/>
      <c r="F5" s="95"/>
      <c r="G5" s="96">
        <f t="shared" ref="G5:G67" ca="1" si="1">IFERROR(NOW()-F5,"")</f>
        <v>45986.253914236113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45986.253914236113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45986.253914236113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45986.253914236113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45986.253914236113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45986.253914236113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45986.253914236113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45986.253914236113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45986.253914236113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45986.253914236113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45986.253914236113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45986.253914236113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45986.253914236113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45986.253914236113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45986.253914236113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45986.253914236113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45986.253914236113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45986.253914236113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45986.253914236113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45986.253914236113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45986.253914236113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45986.253914236113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45986.253914236113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45986.253914236113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45986.253914236113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45986.253914236113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45986.253914236113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45986.253914236113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45986.253914236113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45986.253914236113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45986.253914236113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45986.253914236113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45986.253914236113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45986.253914236113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45986.253914236113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45986.253914236113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45986.253914236113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45986.253914236113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45986.253914236113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45986.253914236113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45986.253914236113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45986.253914236113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45986.253914236113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45986.253914236113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45986.253914236113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45986.253914236113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45986.253914236113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45986.253914236113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45986.253914236113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45986.253914236113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45986.253914236113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45986.253914236113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45986.253914236113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45986.253914236113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45986.253914236113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45986.253914236113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45986.253914236113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45986.253914236113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45986.253914236113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45986.253914236113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45986.253914236113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45986.253914236113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45986.253914236113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45986.253914236113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45986.253914236113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45986.253914236113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45986.253914236113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45986.253914236113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45986.253914236113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45986.253914236113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45986.253914236113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45986.253914236113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45986.253914236113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45986.253914236113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45986.253914236113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45986.253914236113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45986.253914236113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45986.253914236113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45986.253914236113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45986.253914236113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45986.253914236113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45986.253914236113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45986.253914236113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45986.253914236113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45986.253914236113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45986.253914236113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45986.253914236113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45986.253914236113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45986.253914236113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45986.253914236113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45986.253914236113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45986.253914236113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45986.253914236113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45986.253914236113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45986.253914236113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45986.253914236113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45986.253914236113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45986.253914236113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45986.253914236113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45986.253914236113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45986.253914236113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45986.253914236113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45986.253914236113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45986.253914236113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45986.253914236113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45986.253914236113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45986.253914236113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45986.253914236113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45986.253914236113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45986.253914236113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45986.253914236113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45986.253914236113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45986.253914236113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45986.253914236113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45986.253914236113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45986.253914236113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45986.253914236113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45986.253914236113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45986.253914236113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45986.253914236113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45986.253914236113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45986.253914236113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45986.253914236113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45986.253914236113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45986.253914236113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45986.253914236113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45986.253914236113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45986.253914236113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45986.253914236113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45986.253914236113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45986.253914236113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45986.253914236113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45986.253914236113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45986.253914236113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45986.253914236113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45986.253914236113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45986.253914236113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45986.253914236113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45986.253914236113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45986.253914236113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45986.253914236113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45986.253914236113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45986.253914236113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45986.253914236113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45986.253914236113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45986.253914236113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45986.253914236113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45986.253914236113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45986.253914236113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45986.253914236113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45986.253914236113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45986.253914236113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45986.253914236113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45986.253914236113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45986.253914236113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45986.253914236113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45986.253914236113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45986.253914236113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45986.253914236113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45986.253914236113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45986.253914236113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45986.253914236113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45986.253914236113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45986.253914236113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45986.253914236113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45986.253914236113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45986.253914236113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45986.253914236113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45986.253914236113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45986.253914236113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45986.253914236113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45986.253914236113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45986.253914236113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45986.253914236113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45986.253914236113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45986.253914236113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45986.253914236113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45986.253914236113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45986.253914236113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45986.253914236113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45986.253914236113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45986.253914236113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45986.253914236113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45986.253914236113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45986.253914236113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45986.253914236113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45986.253914236113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45986.253914236113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45986.253914236113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45986.253914236113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45986.253914236113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45986.253914236113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45986.253914236113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45986.253914236113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45986.253914236113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45986.253914236113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45986.253914236113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45986.253914236113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45986.253914236113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45986.253914236113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45986.253914236113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45986.253914236113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45986.253914236113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45986.253914236113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45986.253914236113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45986.253914236113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45986.253914236113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45986.253914236113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45986.253914236113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45986.253914236113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45986.253914236113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45986.253914236113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45986.253914236113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45986.253914236113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45986.253914236113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45986.253914236113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45986.253914236113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45986.253914236113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45986.253914236113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45986.253914236113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45986.253914236113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45986.253914236113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45986.253914236113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45986.253914236113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45986.253914236113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45986.253914236113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45986.253914236113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45986.253914236113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45986.253914236113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45986.253914236113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45986.253914236113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45986.253914236113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45986.253914236113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45986.253914236113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45986.253914236113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45986.253914236113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45986.253914236113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45986.253914236113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45986.253914236113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45986.253914236113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45986.253914236113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45986.253914236113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45986.253914236113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45986.253914236113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45986.253914236113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45986.253914236113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45986.253914236113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45986.253914236113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45986.253914236113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45986.253914236113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45986.253914236113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45986.253914236113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45986.253914236113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45986.253914236113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45986.253914236113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45986.253914236113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45986.253914236113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45986.253914236113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45986.253914236113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45986.253914236113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45986.253914236113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45986.253914236113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45986.253914236113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45986.253914236113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45986.253914236113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45986.253914236113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45986.253914236113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45986.253914236113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45986.253914236113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45986.253914236113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45986.253914236113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45986.253914236113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45986.253914236113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45986.253914236113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45986.253914236113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45986.253914236113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45986.253914236113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45986.253914236113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45986.253914236113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45986.253914236113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45986.253914236113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45986.253914236113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45986.253914236113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45986.253914236113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45986.253914236113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45986.253914236113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45986.253914236113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45986.253914236113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45986.253914236113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45986.253914236113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45986.253914236113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45986.253914236113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45986.253914236113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45986.253914236113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45986.253914236113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45986.253914236113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45986.253914236113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45986.253914236113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45986.253914236113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45986.253914236113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45986.253914236113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45986.253914236113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45986.253914236113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45986.253914236113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45986.253914236113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45986.253914236113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45986.253914236113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45986.253914236113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45986.253914236113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45986.253914236113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45986.253914236113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45986.253914236113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45986.253914236113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45986.253914236113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45986.253914236113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45986.253914236113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45986.253914236113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45986.253914236113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45986.253914236113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45986.253914236113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45986.253914351852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45986.253914351852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45986.253914351852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45986.253914351852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45986.253914351852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45986.253914351852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45986.253914351852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45986.253914351852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45986.253914351852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45986.253914351852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45986.253914351852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45986.253914351852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45986.253914351852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45986.253914351852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45986.253914351852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45986.253914351852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45986.253914351852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45986.253914351852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45986.253914351852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45986.253914351852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45986.253914351852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45986.253914351852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45986.253914351852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45986.253914351852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45986.253914351852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45986.253914351852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45986.253914351852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45986.253914351852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45986.253914351852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45986.253914351852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45986.253914351852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45986.253914351852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45986.253914351852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45986.253914351852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45986.253914351852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45986.253914351852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45986.253914351852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45986.253914351852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45986.253914351852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45986.253914351852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45986.253914351852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45986.253914351852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45986.253914351852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45986.253914351852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45986.253914351852</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94.421854166663252</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60.065037037034926</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37.592803240739158</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4.8806156249993364</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45986.253914236113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45986.253914236113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45986.253914236113</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45986.253914236113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45986.253914236113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45986.253914236113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45986.253914236113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45986.253914236113</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45986.253914236113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45986.253914236113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45986.253914236113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45986.253914236113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45986.253914236113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45986.253914236113</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45986.253914236113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45986.253914236113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45986.253914236113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45986.253914236113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45986.253914236113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45986.253914236113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45986.253914236113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45986.253914236113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45986.253914236113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45986.253914236113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45986.253914236113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45986.253914236113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45986.253914236113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45986.253914236113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45986.253914236113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45986.253914236113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45986.253914236113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45986.253914236113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45986.253914236113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45986.253914236113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45986.253914236113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45986.253914236113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45986.253914236113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45986.253914236113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45986.253914236113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45986.253914236113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45986.253914236113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45986.253914236113</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6" sqref="D6"/>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34867</v>
      </c>
      <c r="E2" s="109" t="s">
        <v>39021</v>
      </c>
      <c r="F2" s="139">
        <v>45986.205081018517</v>
      </c>
      <c r="G2" s="75">
        <f ca="1">IFERROR(NOW()-F2,"-")</f>
        <v>4.8833217595529277E-2</v>
      </c>
      <c r="H2" s="139">
        <v>45986.199074074073</v>
      </c>
      <c r="I2" s="137" t="str">
        <f>IFERROR(VLOOKUP(D2,DB!A:F,6,0),"")</f>
        <v>SCECO</v>
      </c>
      <c r="J2" s="137" t="str">
        <f>IFERROR(VLOOKUP(D2,DB!A:G,7,0),"")</f>
        <v>Vandalized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39134</v>
      </c>
      <c r="B3" s="137" t="str">
        <f>IFERROR(VLOOKUP(D3,DB!A:K,11,0),"")</f>
        <v>R6</v>
      </c>
      <c r="C3" s="138">
        <v>1</v>
      </c>
      <c r="D3" s="137" t="s">
        <v>37390</v>
      </c>
      <c r="E3" s="109" t="s">
        <v>39021</v>
      </c>
      <c r="F3" s="139">
        <v>45986.22452546296</v>
      </c>
      <c r="G3" s="75">
        <f ca="1">IFERROR(NOW()-F3,"-")</f>
        <v>2.9388773153186776E-2</v>
      </c>
      <c r="H3" s="139">
        <v>45986.2187037037</v>
      </c>
      <c r="I3" s="137" t="str">
        <f>IFERROR(VLOOKUP(D3,DB!A:F,6,0),"")</f>
        <v>Generator-SG</v>
      </c>
      <c r="J3" s="137" t="str">
        <f>IFERROR(VLOOKUP(D3,DB!A:G,7,0),"")</f>
        <v>Vandalized</v>
      </c>
      <c r="K3" s="140" t="s">
        <v>39135</v>
      </c>
      <c r="L3" s="141" t="str">
        <f>IFERROR(VLOOKUP(D3,DB!A:I,9,0),"")</f>
        <v>Latis</v>
      </c>
    </row>
    <row r="4" spans="1:16383" ht="31.5" customHeight="1">
      <c r="A4" s="136" t="s">
        <v>39136</v>
      </c>
      <c r="B4" s="137" t="str">
        <f>IFERROR(VLOOKUP(D4,DB!A:K,11,0),"")</f>
        <v>R6</v>
      </c>
      <c r="C4" s="138">
        <v>1</v>
      </c>
      <c r="D4" s="137" t="s">
        <v>28833</v>
      </c>
      <c r="E4" s="109" t="s">
        <v>39021</v>
      </c>
      <c r="F4" s="139">
        <v>45986.241886574076</v>
      </c>
      <c r="G4" s="75">
        <f ca="1">IFERROR(NOW()-F4,"-")</f>
        <v>1.2027662036416586E-2</v>
      </c>
      <c r="H4" s="139">
        <v>45986.236192129632</v>
      </c>
      <c r="I4" s="137" t="str">
        <f>IFERROR(VLOOKUP(D4,DB!A:F,6,0),"")</f>
        <v>SCECO</v>
      </c>
      <c r="J4" s="137" t="str">
        <f>IFERROR(VLOOKUP(D4,DB!A:G,7,0),"")</f>
        <v>Vandalized</v>
      </c>
      <c r="K4" s="140"/>
      <c r="L4" s="141" t="str">
        <f>IFERROR(VLOOKUP(D4,DB!A:I,9,0),"")</f>
        <v>Latis</v>
      </c>
    </row>
    <row r="5" spans="1:16383" ht="31.5" customHeight="1">
      <c r="A5" s="136"/>
      <c r="B5" s="137" t="str">
        <f>IFERROR(VLOOKUP(D5,DB!A:K,11,0),"")</f>
        <v/>
      </c>
      <c r="C5" s="138"/>
      <c r="D5" s="137"/>
      <c r="E5" s="109"/>
      <c r="F5" s="139"/>
      <c r="G5" s="75">
        <f ca="1">IFERROR(NOW()-F5,"-")</f>
        <v>45986.253914236113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45986.253914236113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45986.253914236113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45986.253914236113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45986.253914236113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45986.253914236113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45986.253914236113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45986.253914236113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45986.253914236113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45986.253914236113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45986.253914236113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45986.253914236113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45986.253914236113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45986.253914236113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45986.253914236113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45986.253914236113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45986.253914236113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45986.253914236113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45986.253914236113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45986.253914236113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45986.253914236113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45986.253914236113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45986.253914236113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45986.253914236113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45986.253914236113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45986.253914236113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45986.253914236113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45986.253914236113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45986.253914236113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45986.253914236113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45986.253914236113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45986.253914236113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45986.253914236113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45986.253914236113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45986.253914236113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45986.253914236113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45986.253914236113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45986.253914236113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45986.253914236113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45986.253914236113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