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69" documentId="13_ncr:1_{F6CB121F-512D-4AA6-A0C1-0FB36C537598}" xr6:coauthVersionLast="47" xr6:coauthVersionMax="47" xr10:uidLastSave="{139C05A0-E2A1-4481-8ABB-E263A9CE72DC}"/>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<sst xmlns="http://schemas.openxmlformats.org/spreadsheetml/2006/main" count="179008" uniqueCount="39096">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</sst>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295.28974675925565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45958.238172685182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45958.238172685182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45958.238172685182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45958.238172685182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45958.238172685182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45958.238172685182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45958.238172685182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45958.238172685182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45958.238172685182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45958.238172685182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45958.238172685182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45958.238172685182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45958.238172685182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45958.238172685182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45958.238172685182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45958.238172685182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45958.238172685182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45958.238172685182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45958.238172685182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45958.238172685182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45958.238172685182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45958.238172685182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45958.238172685182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45958.238172685182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45958.238172685182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45958.238172685182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45958.238172685182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45958.238172685182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45958.238172685182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45958.238172685182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45958.238172685182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45958.238172685182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45958.238172685182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45958.238172685182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45958.238172685182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45958.238172685182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45958.238172685182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45958.238172685182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45958.238172685182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45958.238172685182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45958.238172685182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45958.238172685182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45958.238172685182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45958.238172685182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45958.238172685182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45958.238172685182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45958.238172685182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BDF725CE-8BA3-4B9A-8D52-5B2DF9EEF9D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133.23833472222032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39082</v>
      </c>
      <c r="B4" s="63" t="str">
        <f>IFERROR(VLOOKUP(D4,DB!A:K,11,0),"")</f>
        <v>R2</v>
      </c>
      <c r="C4" s="63">
        <v>1</v>
      </c>
      <c r="D4" s="63" t="s">
        <v>30499</v>
      </c>
      <c r="E4" s="87" t="s">
        <v>38998</v>
      </c>
      <c r="F4" s="76">
        <v>45958.141863425924</v>
      </c>
      <c r="G4" s="77">
        <f ca="1">IFERROR(NOW()-F4,"-")</f>
        <v>9.6309027780080214E-2</v>
      </c>
      <c r="H4" s="76">
        <v>45958.135949074072</v>
      </c>
      <c r="I4" s="63" t="str">
        <f>IFERROR(VLOOKUP(D4,DB!A:F,6,0),"")</f>
        <v>SCECO</v>
      </c>
      <c r="J4" s="63" t="str">
        <f>IFERROR(VLOOKUP(D4,DB!A:G,7,0),"")</f>
        <v>No BB Shifted</v>
      </c>
      <c r="K4" s="88" t="s">
        <v>39083</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45958.238172453704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45958.238172453704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45958.238172453704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45958.238172453704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45958.238172453704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45958.238172453704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45958.238172453704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45958.238172453704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45958.238172453704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45958.238172453704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45958.238172453704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45958.238172453704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45958.238172453704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45958.238172453704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45958.238172453704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45958.238172453704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45958.238172453704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45958.238172453704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45958.238172453704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45958.238172453704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45958.238172453704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45958.238172453704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45958.238172453704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45958.238172453704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45958.238172453704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45958.238172453704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45958.238172453704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45958.238172453704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45958.238172453704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45958.238172453704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45958.238172453704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45958.238172453704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45958.238172453704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45958.238172453704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45958.238172453704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45958.238172453704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45958.238172453704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45958.238172453704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45958.238172453704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45958.238172453704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45958.238172453704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45958.238172453704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45958.238172453704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45958.238172453704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45958.238172453704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45958.238172453704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45958.238172453704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45958.238172453704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45958.238172453704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45958.238172453704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45958.238172453704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45958.238172453704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45958.238172453704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45958.238172453704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45958.238172453704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45958.238172453704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45958.238172453704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45958.238172453704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45958.238172453704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45958.238172453704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45958.238172453704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45958.238172453704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45958.238172453704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45958.238172453704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45958.238172453704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45958.238172453704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45958.238172453704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45958.238172453704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45958.238172453704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45958.238172453704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45958.238172453704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45958.238172453704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45958.238172453704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45958.238172453704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45958.238172453704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45958.238172453704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45958.238172453704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45958.238172453704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45958.238172453704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45958.238172453704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45958.238172453704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45958.238172453704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45958.238172453704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45958.238172453704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45958.238172453704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45958.238172453704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45958.238172453704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45958.238172453704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45958.238172453704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45958.238172453704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45958.238172453704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45958.238172453704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45958.238172453704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45958.238172453704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45958.238172453704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45958.238172453704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45958.238172453704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45958.238172453704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45958.238172453704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45958.238172453704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45958.238172453704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45958.238172453704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45958.238172453704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45958.238172453704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45958.238172453704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45958.238172453704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45958.238172453704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45958.238172453704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45958.238172453704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45958.238172453704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45958.238172453704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45958.238172453704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45958.238172453704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45958.238172453704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45958.238172453704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45958.238172453704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45958.238172453704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45958.238172453704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45958.238172453704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45958.238172453704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45958.238172453704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45958.238172453704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45958.238172453704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45958.238172453704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45958.238172453704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45958.238172453704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45958.238172453704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45958.238172453704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45958.238172453704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45958.238172453704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45958.238172453704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45958.238172453704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45958.238172453704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45958.238172453704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45958.238172453704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45958.238172453704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45958.238172453704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45958.238172453704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45958.238172453704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45958.238172453704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45958.238172453704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45958.238172453704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45958.238172453704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45958.238172453704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45958.238172453704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45958.238172453704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45958.238172453704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45958.238172453704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45958.238172453704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45958.238172453704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45958.238172453704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45958.238172453704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45958.238172453704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45958.238172453704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45958.238172453704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45958.238172453704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45958.238172453704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45958.238172453704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45958.238172453704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45958.238172453704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45958.238172453704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45958.238172453704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45958.238172453704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45958.238172453704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45958.238172453704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45958.238172453704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45958.238172453704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45958.238172453704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45958.238172453704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45958.238172453704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45958.238172453704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45958.238172453704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45958.238172453704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45958.238172453704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45958.238172453704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45958.238172453704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45958.238172453704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45958.238172453704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45958.238172453704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45958.238172453704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45958.238172453704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45958.238172453704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45958.238172453704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45958.238172453704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45958.238172453704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45958.238172453704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45958.238172453704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45958.238172453704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45958.238172453704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45958.238172453704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45958.238172453704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45958.238172453704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45958.238172453704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45958.238172453704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45958.238172453704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45958.238172453704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45958.238172453704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45958.238172453704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45958.238172453704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45958.238172453704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45958.238172453704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45958.238172685182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45958.238172685182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45958.238172685182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45958.238172685182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45958.238172685182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45958.238172685182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45958.238172685182</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45958.238172685182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45958.238172685182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45958.238172685182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45958.238172685182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45958.238172685182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45958.238172685182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45958.238172685182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45958.238172685182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45958.238172685182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45958.238172685182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45958.238172685182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45958.238172685182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45958.238172685182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45958.238172685182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45958.238172685182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45958.238172685182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45958.238172685182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45958.238172685182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45958.238172685182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45958.238172685182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45958.238172685182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45958.238172685182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45958.238172685182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45958.238172685182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45958.238172685182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45958.238172685182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45958.238172685182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45958.238172685182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45958.238172685182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45958.238172685182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45958.238172685182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45958.238172685182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45958.238172685182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45958.238172685182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45958.238172685182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45958.238172685182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45958.238172685182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45958.238172685182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45958.238172685182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45958.238172685182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45958.238172685182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45958.238172685182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45958.238172685182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45958.238172685182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45958.238172685182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45958.238172685182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45958.238172685182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45958.238172685182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45958.238172685182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45958.238172685182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45958.238172685182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45958.238172685182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45958.238172685182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45958.238172685182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45958.238172685182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45958.238172685182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45958.238172685182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45958.238172685182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45958.238172685182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45958.238172685182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45958.238172685182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45958.238172685182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45958.238172685182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45958.238172685182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45958.238172685182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45958.238172685182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45958.238172685182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45958.238172685182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45958.238172685182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45958.238172685182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45958.238172685182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45958.238172685182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45958.238172685182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45958.238172685182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45958.238172685182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45958.238172685182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45958.238172685182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45958.238172685182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45958.238172685182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45958.238172685182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45958.238172685182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45958.238172685182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45958.238172685182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45958.238172685182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45958.238172685182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45958.238172685182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45958.238172685182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45958.238172685182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45958.238172685182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45958.238172685182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45958.238172685182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45958.238172685182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45958.238172685182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45958.238172685182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45958.238172685182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45958.238172685182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45958.238172685182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45958.238172685182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45958.238172685182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45958.238172685182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45958.238172685182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45958.238172685182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45958.238172685182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45958.238172685182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45958.238172685182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45958.238172685182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45958.238172685182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45958.238172685182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45958.238172685182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45958.238172685182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45958.238172685182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45958.238172685182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45958.238172685182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45958.238172685182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45958.238172685182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45958.238172685182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45958.238172685182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45958.238172685182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45958.238172685182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45958.238172685182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45958.238172685182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45958.238172685182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45958.238172685182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45958.238172685182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45958.238172685182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45958.238172685182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45958.238172685182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45958.238172685182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45958.238172685182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45958.238172685182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45958.238172685182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45958.238172685182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45958.238172685182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45958.238172685182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45958.238172685182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45958.238172685182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45958.238172685182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45958.238172685182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45958.238172685182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45958.238172685182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45958.238172685182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45958.238172685182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45958.238172685182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45958.238172685182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45958.238172685182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45958.238172685182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45958.238172685182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45958.238172685182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45958.238172685182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45958.238172685182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45958.238172685182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45958.238172685182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45958.238172685182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45958.238172685182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45958.238172685182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45958.238172685182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45958.238172685182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45958.238172685182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45958.238172685182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45958.238172685182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45958.238172685182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45958.238172685182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45958.238172685182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45958.238172685182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45958.238172685182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45958.238172685182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45958.238172685182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45958.238172685182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45958.238172685182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45958.238172685182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45958.238172685182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45958.238172685182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45958.238172685182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45958.238172685182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45958.238172685182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45958.238172685182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45958.238172685182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45958.238172685182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45958.238172685182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45958.238172685182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45958.238172685182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45958.238172685182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45958.238172685182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45958.238172685182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45958.238172685182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45958.238172685182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45958.238172685182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45958.238172685182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45958.238172685182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45958.238172685182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45958.238172685182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45958.238172685182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45958.238172685182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45958.238172685182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45958.238172685182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45958.238172685182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45958.238172685182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45958.238172685182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45958.238172685182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45958.238172685182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45958.238172685182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45958.238172685182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45958.238172685182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45958.238172685182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45958.238172685182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45958.238172685182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45958.238172685182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45958.238172685182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45958.238172685182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45958.238172685182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45958.238172685182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45958.238172685182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45958.238172685182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45958.238172685182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45958.238172685182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45958.238172685182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45958.238172685182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45958.238172685182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45958.238172685182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45958.238172685182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45958.238172685182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45958.238172685182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45958.238172685182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45958.238172685182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45958.238172685182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45958.238172685182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45958.238172685182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45958.238172685182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45958.238172685182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45958.238172685182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45958.238172685182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45958.238172685182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45958.238172685182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45958.238172685182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45958.238172685182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45958.238172685182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45958.238172685182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45958.238172685182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45958.238172685182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45958.238172685182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45958.238172685182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45958.238172685182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45958.238172685182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45958.238172685182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45958.238172685182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45958.238172685182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45958.238172685182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45958.238172685182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45958.238172685182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45958.238172685182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45958.238172685182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45958.238172685182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45958.238172685182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45958.238172685182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45958.238172685182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45958.238172685182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45958.238172685182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45958.238172685182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45958.238172685182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45958.238172685182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45958.238172685182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45958.238172685182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45958.238172685182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45958.238172685182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45958.238172685182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45958.238172685182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45958.238172685182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45958.238172685182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45958.238172685182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45958.238172685182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45958.238172685182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45958.238172685182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45958.238172685182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45958.238172685182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45958.238172685182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45958.238172685182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45958.238172685182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45958.238172685182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45958.238172685182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45958.238172685182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45958.238172685182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45958.238172685182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45958.238172685182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45958.238172685182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45958.238172685182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45958.238172685182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45958.238172685182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45958.238172685182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45958.238172685182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45958.238172685182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45958.238172685182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45958.238172685182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45958.238172685182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45958.238172685182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45958.238172685182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45958.238172685182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45958.238172685182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45958.238172685182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45958.238172685182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45958.238172685182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45958.238172685182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45958.238172685182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45958.238172685182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45958.238172685182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45958.238172685182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45958.238172685182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45958.238172685182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45958.238172685182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45958.238172685182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45958.238172685182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45958.238172685182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45958.238172685182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45958.238172685182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45958.238172685182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45958.238172685182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45958.238172685182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45958.238172685182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45958.238172685182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45958.238172685182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45958.238172685182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45958.238172685182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45958.238172685182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45958.238172685182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45958.238172685182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45958.238172685182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45958.238172685182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45958.238172685182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45958.238172685182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45958.238172685182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45958.238172685182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45958.238172685182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45958.238172685182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45958.238172685182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45958.238172685182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45958.238172685182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45958.238172685182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45958.238172685182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45958.238172685182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45958.238172685182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45958.238172685182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45958.238172685182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45958.238172685182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45958.238172685182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45958.238172685182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45958.238172685182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45958.238172685182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45958.238172685182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45958.238172685182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45958.238172685182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45958.238172685182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45958.238172685182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45958.238172685182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45958.238172685182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45958.238172685182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45958.238172685182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45958.238172685182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45958.238172685182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45958.238172685182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45958.238172685182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45958.238172685182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45958.238172685182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45958.238172685182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45958.238172685182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45958.238172685182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45958.238172685182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45958.238172685182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45958.238172685182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45958.238172685182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45958.238172685182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45958.238172685182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45958.238172685182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45958.238172685182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45958.238172685182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45958.238172685182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45958.238172685182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45958.238172685182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45958.238172685182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45958.238172685182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45958.238172685182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45958.238172685182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45958.238172685182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45958.238172685182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45958.238172685182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45958.238172685182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45958.238172685182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45958.238172685182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45958.238172685182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45958.238172685182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45958.238172685182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45958.238172685182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45958.238172685182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45958.238172685182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45958.238172685182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45958.238172685182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45958.238172685182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45958.238172685182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45958.238172685182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45958.238172685182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45958.238172685182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45958.238172685182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45958.238172685182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45958.238172685182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45958.238172685182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45958.238172685182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45958.238172685182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45958.238172685182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45958.238172685182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45958.238172685182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45958.238172685182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45958.238172685182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45958.238172685182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45958.238172685182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45958.238172685182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45958.238172685182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45958.238172685182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45958.238172685182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45958.238172685182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45958.238172685182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45958.238172685182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45958.238172685182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45958.238172685182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45958.238172685182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45958.238172685182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45958.238172685182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45958.238172685182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45958.238172685182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45958.238172685182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45958.238172685182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45958.238172685182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45958.238172685182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45958.238172685182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45958.238172685182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45958.238172685182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45958.238172685182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45958.238172685182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45958.238172685182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45958.238172685182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45958.238172685182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45958.238172685182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45958.238172685182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45958.238172685182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45958.238172685182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45958.238172685182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45958.238172685182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45958.238172685182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45958.238172685182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45958.238172685182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45958.238172685182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45958.238172685182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45958.238172685182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45958.238172685182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45958.238172685182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45958.238172685182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45958.238172685182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45958.238172685182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45958.238172685182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45958.238172685182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45958.238172685182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45958.238172685182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45958.238172685182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45958.238172685182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45958.238172685182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45958.238172685182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45958.238172685182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45958.238172685182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45958.238172685182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45958.238172685182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45958.238172685182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45958.238172685182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45958.238172685182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45958.238172685182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45958.238172685182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45958.238172685182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45958.238172685182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45958.238172685182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45958.238172685182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45958.238172685182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45958.238172685182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45958.238172685182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45958.238172685182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45958.238172685182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45958.238172685182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45958.238172685182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45958.238172685182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45958.238172685182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45958.238172685182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45958.238172685182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45958.238172685182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45958.238172685182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45958.238172685182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45958.238172685182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45958.238172685182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45958.238172685182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45958.238172685182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45958.238172685182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45958.238172685182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45958.238172685182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45958.238172685182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45958.238172685182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45958.238172685182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45958.238172685182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45958.238172685182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45958.238172685182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45958.238172685182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45958.238172685182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45958.238172685182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45958.238172685182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45958.238172685182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45958.238172685182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45958.238172685182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45958.238172685182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45958.238172685182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45958.238172685182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45958.238172685182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45958.238172685182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45958.238172685182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45958.238172685182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45958.238172685182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45958.238172685182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45958.238172685182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45958.238172685182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45958.238172685182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45958.238172685182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45958.238172685182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45958.238172685182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45958.238172685182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45958.238172685182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45958.238172685182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45958.238172685182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45958.238172685182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45958.238172685182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45958.238172685182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45958.238172685182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45958.238172685182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45958.238172685182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45958.238172685182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45958.238172685182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45958.238172685182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45958.238172685182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45958.238172685182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45958.238172685182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45958.238172685182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45958.238172685182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45958.238172685182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45958.238172685182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45958.238172685182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45958.238172685182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45958.238172685182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45958.238172685182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45958.238172685182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45958.238172685182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45958.238172685182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45958.238172685182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45958.238172685182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45958.238172685182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45958.238172685182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45958.238172685182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45958.238172685182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45958.238172685182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45958.238172685182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45958.238172685182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45958.238172685182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45958.238172685182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45958.238172685182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45958.238172685182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45958.238172685182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45958.238172685182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45958.238172685182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45958.238172685182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45958.238172685182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45958.238172685182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45958.238172685182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45958.238172685182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45958.238172685182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45958.238172685182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45958.238172685182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45958.238172685182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45958.238172685182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45958.238172685182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45958.238172685182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45958.238172685182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45958.238172685182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45958.238172685182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45958.238172685182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45958.238172685182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45958.238172685182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45958.238172685182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45958.238172685182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45958.238172685182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45958.238172685182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45958.238172685182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45958.238172685182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45958.238172685182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45958.238172685182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45958.238172685182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45958.238172685182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45958.238172685182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45958.238172685182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45958.238172685182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45958.238172685182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45958.238172685182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45958.238172685182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45958.238172685182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45958.238172685182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45958.238172685182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45958.238172685182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45958.238172685182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45958.238172685182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45958.238172685182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45958.238172685182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45958.238172685182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45958.238172685182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45958.238172685182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45958.238172685182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45958.238172685182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45958.238172685182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45958.238172685182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45958.238172685182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45958.238172685182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45958.238172685182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45958.238172685182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45958.238172685182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45958.238172685182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45958.238172685182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45958.238172685182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45958.238172685182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45958.238172685182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45958.238172685182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45958.238172685182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45958.238172685182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45958.238172685182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45958.238172685182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45958.238172685182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45958.238172685182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45958.238172685182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45958.238172685182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45958.238172685182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45958.238172685182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45958.238172685182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45958.238172685182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45958.238172685182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45958.238172685182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45958.238172685182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45958.238172685182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45958.238172685182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45958.238172685182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45958.238172685182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45958.238172685182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45958.238172685182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45958.238172685182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45958.238172685182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45958.238172685182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45958.238172685182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45958.238172685182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45958.238172685182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45958.238172685182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45958.238172685182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45958.238172685182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45958.238172685182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45958.238172685182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45958.238172685182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45958.238172685182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45958.238172685182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45958.238172685182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45958.238172685182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45958.238172685182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45958.238172685182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45958.238172685182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45958.238172685182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45958.238172685182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45958.238172685182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45958.238172685182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45958.238172685182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45958.238172685182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45958.238172685182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45958.238172685182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45958.238172685182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45958.238172685182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45958.238172685182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45958.238172685182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45958.238172685182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45958.238172685182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45958.238172685182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45958.238172685182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45958.238172685182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45958.238172685182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45958.238172685182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45958.238172685182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45958.238172685182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45958.238172685182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45958.238172685182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45958.238172685182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45958.238172685182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45958.238172685182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45958.238172685182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45958.238172685182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45958.238172685182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45958.238172685182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45958.238172685182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45958.238172685182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45958.238172685182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45958.238172685182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45958.238172685182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45958.238172685182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45958.238172685182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45958.238172685182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45958.238172685182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45958.238172685182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45958.238172685182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45958.238172685182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45958.238172685182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45958.238172685182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45958.238172685182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45958.238172685182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45958.238172685182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45958.238172685182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45958.238172685182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45958.238172685182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45958.238172685182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45958.238172685182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45958.238172685182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45958.238172685182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45958.238172685182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45958.238172685182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45958.238172685182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45958.238172685182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45958.238172685182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45958.238172685182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45958.238172685182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45958.238172685182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45958.238172685182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45958.238172685182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45958.238172685182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45958.238172685182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45958.238172685182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45958.238172685182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45958.238172685182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45958.238172685182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45958.238172685182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45958.238172685182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45958.238172685182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45958.238172685182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45958.238172685182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45958.238172685182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45958.238172685182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45958.238172685182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45958.238172685182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45958.238172685182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45958.238172685182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45958.238172685182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45958.238172685182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45958.238172685182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45958.238172685182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45958.238172685182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45958.238172685182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45958.238172685182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45958.238172685182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45958.238172685182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45958.238172685182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45958.238172685182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45958.238172685182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45958.238172685182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45958.238172685182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45958.238172685182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45958.238172685182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45958.238172685182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45958.238172685182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45958.238172685182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45958.238172685182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45958.238172685182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45958.238172685182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45958.238172685182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45958.238172685182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45958.238172685182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45958.238172685182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45958.238172685182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45958.238172685182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45958.238172685182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45958.238172685182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45958.238172685182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45958.238172685182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45958.238172685182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45958.238172685182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45958.238172685182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45958.238172685182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45958.238172685182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45958.238172685182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45958.238172685182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45958.238172685182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45958.238172685182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45958.238172685182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45958.238172685182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45958.238172685182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45958.238172685182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45958.238172685182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45958.238172685182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45958.238172685182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45958.238172685182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45958.238172685182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45958.238172685182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45958.238172685182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45958.238172685182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45958.238172685182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45958.238172685182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45958.238172685182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45958.238172685182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45958.238172685182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45958.238172685182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45958.238172685182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45958.238172685182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45958.238172685182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45958.238172685182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45958.238172685182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45958.238172685182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45958.238172685182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45958.238172685182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45958.238172685182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45958.238172685182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45958.238172685182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45958.238172685182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45958.238172685182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45958.238172685182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45958.238172685182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45958.238172685182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45958.238172685182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45958.238172685182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45958.238172685182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45958.238172685182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45958.238172685182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45958.238172685182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45958.238172685182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45958.238172685182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45958.238172685182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45958.238172685182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45958.238172685182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45958.238172685182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45958.238172685182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45958.238172685182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45958.238172685182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45958.238172685182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45958.238172685182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45958.238172685182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45958.238172685182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45958.238172685182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45958.238172685182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45958.238172685182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45958.238172685182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45958.238172685182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45958.238172685182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45958.238172685182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45958.238172685182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45958.238172685182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45958.238172685182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45958.238172685182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45958.238172685182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45958.238172685182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45958.238172685182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45958.238172685182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45958.238172685182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45958.238172685182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45958.238172685182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45958.238172685182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45958.238172685182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45958.238172685182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45958.238172685182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45958.238172685182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45958.238172685182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45958.238172685182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45958.238172685182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45958.238172685182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45958.238172685182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45958.238172685182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45958.238172685182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45958.238172685182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45958.238172685182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45958.238172685182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45958.238172685182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45958.238172685182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45958.238172685182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45958.238172685182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45958.238172685182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45958.238172685182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45958.238172685182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45958.238172685182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45958.238172685182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45958.238172685182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45958.238172685182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45958.238172685182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45958.238172685182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45958.238172685182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45958.238172685182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45958.238172685182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45958.238172685182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45958.238172685182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45958.238172685182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45958.238172685182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45958.238172685182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45958.238172685182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45958.238172685182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45958.238172685182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45958.238172685182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45958.238172685182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45958.238172685182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45958.238172685182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45958.238172685182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45958.238172685182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45958.238172685182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45958.238172685182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45958.238172685182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45958.238172685182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45958.238172685182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45958.238172685182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45958.238172685182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45958.238172685182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45958.238172685182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45958.238172685182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45958.238172685182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45958.238172685182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45958.238172685182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45958.238172685182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45958.238172685182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45958.238172685182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45958.238172685182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45958.238172685182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45958.238172685182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45958.238172685182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45958.238172685182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45958.238172685182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45958.238172685182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45958.238172685182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45958.238172685182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45958.238172685182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45958.238172685182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45958.238172685182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45958.238172685182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45958.238172685182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45958.238172685182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45958.238172685182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45958.238172685182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45958.238172685182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45958.238172685182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45958.238172685182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45958.238172685182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45958.238172685182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45958.238172685182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45958.238172685182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45958.238172685182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45958.238172685182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45958.238172685182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45958.238172685182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45958.238172685182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45958.238172685182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45958.238172685182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45958.238172685182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45958.238172685182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45958.238172685182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45958.238172685182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45958.238172685182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45958.238172685182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45958.238172685182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45958.238172685182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45958.238172685182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45958.238172685182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45958.238172685182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45958.238172685182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45958.238172685182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45958.238172685182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45958.238172685182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45958.238172685182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45958.238172685182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45958.238172685182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45958.238172685182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45958.238172685182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45958.238172685182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45958.238172685182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45958.238172685182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45958.238172685182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45958.238172685182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45958.238172685182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45958.238172685182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45958.238172685182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45958.238172685182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45958.238172685182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45958.238172685182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45958.238172685182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45958.238172685182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45958.238172685182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45958.238172685182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45958.238172685182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45958.238172685182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45958.238172685182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45958.238172685182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45958.238172685182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45958.238172685182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45958.238172685182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45958.238172685182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45958.238172685182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45958.238172685182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45958.238172685182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45958.238172685182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45958.238172685182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45958.238172685182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45958.238172685182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45958.238172685182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45958.238172685182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45958.238172685182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45958.238172685182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45958.238172685182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45958.238172685182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45958.238172685182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45958.238172685182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45958.238172685182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45958.238172685182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45958.238172685182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45958.238172685182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45958.238172685182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45958.238172685182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45958.238172685182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45958.238172685182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45958.238172685182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45958.238172685182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45958.238172685182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45958.238172685182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45958.238172685182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45958.238172685182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45958.238172685182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45958.238172685182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45958.238172685182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45958.238172685182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45958.238172685182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45958.238172685182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45958.238172685182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45958.238172685182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45958.238172685182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45958.238172685182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45958.238172685182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45958.238172685182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45958.238172685182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45958.238172685182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45958.238172685182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45958.238172685182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45958.238172685182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45958.238172685182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45958.238172685182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45958.238172685182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45958.238172685182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45958.238172685182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45958.238172685182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45958.238172685182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45958.238172685182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45958.238172685182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45958.238172685182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45958.238172685182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45958.238172685182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45958.238172685182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45958.238172685182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45958.238172685182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45958.238172685182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45958.238172685182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45958.238172685182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45958.238172685182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45958.238172685182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45958.238172685182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45958.238172685182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45958.238172685182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45958.238172685182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45958.238172685182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45958.238172685182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45958.238172685182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45958.238172685182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45958.238172685182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45958.238172685182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45958.238172685182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45958.238172685182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45958.238172685182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45958.238172685182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45958.238172685182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45958.238172685182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45958.238172685182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45958.238172685182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45958.238172685182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45958.238172685182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45958.238172685182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45958.238172685182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45958.238172685182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45958.238172685182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45958.238172685182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45958.238172685182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45958.238172685182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45958.238172685182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45958.238172685182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45958.238172685182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45958.238172685182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45958.238172685182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45958.238172685182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45958.238172685182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45958.238172685182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45958.238172685182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45958.238172685182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45958.238172685182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45958.238172685182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45958.238172685182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254.75745509258559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45958.238172685182</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45958.238172685182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45958.238172685182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45958.238172685182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45958.238172685182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45958.238172685182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45958.238172685182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45958.238172685182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45958.238172685182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45958.238172685182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45958.238172685182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45958.238172685182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45958.238172685182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45958.238172685182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45958.238172685182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45958.238172685182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45958.238172685182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45958.238172685182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45958.238172685182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45958.238172685182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45958.238172685182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45958.238172685182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45958.238172685182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45958.238172685182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45958.238172685182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45958.238172685182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45958.238172685182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45958.238172685182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45958.238172685182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45958.238172685182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45958.238172685182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45958.238172685182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45958.238172685182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45958.238172685182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45958.238172685182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45958.238172685182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45958.238172685182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45958.238172685182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45958.238172685182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45958.238172685182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45958.238172685182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45958.238172685182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45958.238172685182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45958.238172685182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45958.238172685182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45958.238172685182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45958.238172685182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45958.238172685182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45958.238172685182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45958.238172685182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45958.238172685182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45958.238172685182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45958.238172685182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45958.238172685182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45958.238172685182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45958.238172685182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45958.238172685182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45958.238172685182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45958.238172685182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45958.238172685182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45958.238172685182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45958.238172685182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45958.238172685182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45958.238172685182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45958.238172685182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45958.238172685182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45958.238172685182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45958.238172685182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45958.238172685182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45958.238172685182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45958.238172685182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45958.238172685182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45958.238172685182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45958.238172685182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45958.238172685182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45958.238172685182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45958.238172685182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45958.238172685182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45958.238172685182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45958.238172685182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45958.238172685182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45958.238172685182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45958.238172685182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45958.238172685182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45958.238172685182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45958.238172685182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45958.238172685182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45958.238172685182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45958.238172685182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45958.238172685182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45958.238172685182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45958.238172685182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45958.238172685182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45958.238172685182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45958.238172685182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45958.238172685182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45958.238172685182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45958.238172685182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45958.238172685182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45958.238172685182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45958.238172685182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45958.238172685182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45958.238172685182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45958.238172685182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45958.238172685182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45958.238172685182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45958.238172685182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45958.238172685182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45958.238172685182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45958.238172685182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45958.238172685182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45958.238172685182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45958.238172685182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45958.238172685182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45958.238172685182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45958.238172685182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45958.238172685182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45958.238172685182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45958.238172685182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45958.238172685182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45958.238172685182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45958.238172685182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45958.238172685182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45958.238172685182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45958.238172685182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45958.238172685182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45958.238172685182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45958.238172685182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45958.238172685182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45958.238172685182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45958.238172685182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45958.238172685182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45958.238172685182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45958.238172685182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45958.238172685182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45958.238172685182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45958.238172685182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45958.238172685182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45958.238172685182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45958.238172685182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45958.238172685182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45958.238172685182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45958.238172685182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45958.238172685182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45958.238172685182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45958.238172685182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45958.238172685182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45958.238172685182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45958.238172685182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45958.238172685182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45958.238172685182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45958.238172685182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45958.238172685182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45958.238172685182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45958.238172685182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45958.238172685182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45958.238172685182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45958.238172685182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45958.238172685182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45958.238172685182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45958.238172685182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45958.238172685182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45958.238172685182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45958.238172685182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45958.238172685182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45958.238172685182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45958.238172685182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45958.238172685182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45958.238172685182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45958.238172685182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45958.238172685182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45958.238172685182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45958.238172685182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45958.238172685182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45958.238172685182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45958.238172685182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45958.238172685182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45958.238172685182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45958.238172685182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45958.238172685182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45958.238172685182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45958.238172685182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45958.238172685182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45958.238172685182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45958.238172685182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45958.238172685182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45958.238172685182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45958.238172685182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45958.238172685182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66.406112499993469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32.049295370365144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9.5770613425920601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45958.238172453704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45958.238172453704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45958.238172453704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45958.238172453704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45958.238172453704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45958.238172453704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45958.238172453704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45958.238172453704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45958.238172453704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45958.238172453704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45958.238172453704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45958.238172453704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45958.238172453704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45958.238172453704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45958.238172453704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45958.238172453704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45958.238172453704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45958.238172453704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45958.238172453704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45958.238172453704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45958.238172453704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45958.238172453704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45958.238172453704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45958.238172453704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45958.238172453704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45958.238172453704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45958.238172453704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45958.238172453704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45958.238172453704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45958.238172453704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45958.238172453704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45958.238172453704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45958.238172453704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45958.238172453704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45958.238172453704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45958.238172453704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45958.238172453704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45958.238172453704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45958.238172453704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45958.238172453704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45958.238172453704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45958.238172453704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45958.238172453704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45958.238172453704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45958.238172453704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45958.238172453704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45958.238172453704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45958.238172453704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45958.238172453704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45958.238172453704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45958.238172453704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45958.238172453704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45958.238172453704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45958.238172453704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45958.238172453704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45958.238172453704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45958.238172453704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45958.238172453704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45958.238172453704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45958.238172453704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45958.238172453704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45958.238172453704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45958.238172453704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45958.238172453704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45958.238172453704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45958.238172453704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45958.238172453704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45958.238172453704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45958.238172453704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45958.238172453704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45958.238172453704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45958.238172453704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45958.238172453704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45958.238172453704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45958.238172453704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45958.238172453704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45958.238172453704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45958.238172453704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45958.238172453704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45958.238172453704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45958.238172453704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45958.238172453704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45958.238172453704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45958.238172453704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45958.238172453704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45958.238172453704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45958.238172453704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45958.238172453704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45958.238172453704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45958.238172453704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45958.238172453704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45958.238172453704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45958.238172453704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45958.238172453704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45958.238172453704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45958.238172453704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45958.238172453704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45958.238172453704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45958.238172453704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45958.238172453704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45958.238172453704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45958.238172453704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45958.238172453704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45958.238172453704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45958.238172453704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45958.238172453704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45958.238172453704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45958.238172453704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45958.238172453704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45958.238172453704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45958.238172453704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45958.238172453704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45958.238172453704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45958.238172453704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45958.238172453704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45958.238172453704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45958.238172453704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45958.238172453704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45958.238172453704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45958.238172453704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45958.238172453704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45958.238172453704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45958.238172453704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45958.238172453704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45958.238172453704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45958.238172453704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45958.238172453704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45958.238172453704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45958.238172453704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45958.238172453704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45958.238172453704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45958.238172453704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45958.238172453704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45958.238172453704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45958.238172453704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45958.238172453704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45958.238172453704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45958.238172453704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45958.238172453704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45958.238172453704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45958.238172453704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45958.238172453704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45958.238172453704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45958.238172453704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45958.238172453704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45958.238172453704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45958.238172453704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45958.238172453704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45958.238172453704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45958.238172453704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45958.238172453704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45958.238172453704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45958.238172453704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45958.238172453704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45958.238172453704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45958.238172453704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45958.238172453704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45958.238172453704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45958.238172453704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45958.238172453704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45958.238172453704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45958.238172453704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45958.238172453704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45958.238172453704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45958.238172453704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45958.238172453704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45958.238172453704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45958.238172453704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45958.238172453704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45958.238172453704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45958.238172453704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45958.238172453704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45958.238172453704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45958.238172453704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45958.238172453704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45958.238172453704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45958.238172453704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45958.238172453704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45958.238172453704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45958.238172453704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45958.238172453704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45958.238172453704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45958.238172453704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45958.238172453704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45958.238172453704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45958.238172453704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45958.238172453704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45958.238172453704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45958.238172453704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45958.238172453704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45958.238172453704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45958.238172453704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45958.238172453704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45958.238172453704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45958.238172453704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45958.238172453704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45958.238172453704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45958.238172453704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45958.238172453704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45958.238172453704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45958.238172453704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45958.238172453704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45958.238172453704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45958.238172453704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45958.238172453704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45958.238172453704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45958.238172453704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45958.238172453704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45958.238172453704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45958.238172453704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45958.238172453704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45958.238172453704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45958.238172453704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45958.238172453704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45958.238172453704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45958.238172453704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45958.238172453704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45958.238172453704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45958.238172453704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45958.238172453704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45958.238172453704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45958.238172453704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45958.238172453704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45958.238172453704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45958.238172453704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45958.238172453704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45958.238172453704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45958.238172453704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45958.238172453704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45958.238172453704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45958.238172453704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45958.238172453704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45958.238172453704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45958.238172453704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45958.238172453704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45958.238172453704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45958.238172453704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45958.238172453704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45958.238172453704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45958.238172453704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45958.238172453704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45958.238172453704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45958.238172453704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45958.238172453704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45958.238172453704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45958.238172453704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45958.238172453704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45958.238172453704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45958.238172453704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45958.238172453704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45958.238172453704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45958.238172453704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45958.238172453704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45958.238172453704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45958.238172453704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45958.238172453704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45958.238172453704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45958.238172453704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45958.238172453704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45958.238172453704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45958.238172453704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45958.238172453704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45958.238172453704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45958.238172453704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45958.238172453704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45958.238172453704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45958.238172453704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45958.238172453704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45958.238172453704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45958.238172453704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45958.238172453704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45958.238172453704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45958.238172453704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45958.238172453704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45958.238172453704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45958.238172453704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45958.238172453704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45958.238172453704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45958.238172453704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45958.238172453704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45958.238172453704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45958.238172453704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45958.238172453704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45958.238172453704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45958.238172453704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45958.238172453704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45958.238172453704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45958.238172453704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45958.238172453704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45958.238172453704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45958.238172453704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45958.238172453704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45958.238172453704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45958.238172453704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45958.238172453704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45958.238172453704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45958.238172453704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45958.238172453704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45958.238172453704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45958.238172453704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45958.238172453704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45958.238172453704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45958.238172453704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45958.238172453704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45958.238172453704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45958.238172453704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45958.238172453704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45958.238172453704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45958.238172453704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45958.238172453704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45958.238172453704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45958.238172453704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45958.238172453704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45958.238172453704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45958.238172453704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45958.238172453704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45958.238172453704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45958.238172453704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45958.238172453704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45958.238172453704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45958.238172453704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45958.238172453704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45958.238172453704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45958.238172453704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45958.238172453704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45958.238172453704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45958.238172453704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45958.238172453704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45958.238172453704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45958.238172453704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45958.238172453704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45958.238172453704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45958.238172453704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45958.238172453704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45958.238172453704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45958.238172453704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45958.238172453704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45958.238172453704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45958.238172453704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45958.238172453704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45958.238172453704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45958.238172453704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45958.238172453704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45958.238172453704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45958.238172453704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45958.238172453704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45958.238172453704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45958.238172453704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45958.238172453704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45958.238172453704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45958.238172453704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45958.238172453704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45958.238172453704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45958.238172453704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45958.238172453704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45958.238172453704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45958.238172453704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45958.238172453704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45958.238172453704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45958.238172453704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45958.238172453704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45958.238172453704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45958.238172453704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45958.238172453704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45958.238172453704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45958.238172453704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45958.238172453704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45958.238172453704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45958.238172453704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45958.238172453704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45958.238172453704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45958.238172453704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45958.238172453704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45958.238172453704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45958.238172453704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45958.238172453704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45958.238172453704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45958.238172453704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45958.238172453704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45958.238172453704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45958.238172453704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45958.238172453704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45958.238172453704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45958.238172453704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45958.238172453704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45958.238172453704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45958.238172453704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45958.238172453704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45958.238172453704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45958.238172453704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45958.238172453704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45958.238172453704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45958.238172453704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45958.238172453704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45958.238172453704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45958.238172453704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45958.238172453704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45958.238172453704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45958.238172453704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45958.238172453704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45958.238172453704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45958.238172453704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45958.238172453704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45958.238172453704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45958.238172453704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45958.238172453704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45958.238172453704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45958.238172453704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45958.238172453704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45958.238172453704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45958.238172453704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45958.238172453704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45958.238172453704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45958.238172453704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45958.238172453704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45958.238172453704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45958.238172453704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45958.238172453704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45958.238172453704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45958.238172453704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45958.238172453704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45958.238172453704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45958.238172453704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45958.238172453704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45958.238172453704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45958.238172453704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45958.238172453704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45958.238172453704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45958.238172453704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45958.238172453704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45958.238172453704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45958.238172453704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45958.238172453704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45958.238172453704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45958.238172453704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45958.238172453704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45958.238172453704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45958.238172453704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45958.238172453704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45958.238172453704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36902</v>
      </c>
      <c r="E2" s="106" t="s">
        <v>38998</v>
      </c>
      <c r="F2" s="107">
        <v>45958.158206018517</v>
      </c>
      <c r="G2" s="77">
        <f ca="1">IFERROR(NOW()-F2,"-")</f>
        <v>7.9966435187088791E-2</v>
      </c>
      <c r="H2" s="107">
        <v>45958.152592592596</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45958.238172453704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45958.238172453704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45958.238172453704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45958.238172453704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45958.238172453704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45958.238172453704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45958.238172453704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45958.238172453704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45958.238172453704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45958.238172453704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45958.238172453704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45958.238172453704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45958.238172453704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45958.238172453704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45958.238172453704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45958.238172453704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45958.238172453704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45958.238172453704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45958.238172453704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45958.238172453704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45958.238172453704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45958.238172453704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45958.238172453704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45958.238172453704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45958.238172453704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45958.238172453704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45958.238172453704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45958.238172453704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45958.238172453704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45958.238172453704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45958.238172453704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45958.238172453704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45958.238172453704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45958.238172453704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45958.238172453704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45958.238172453704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45958.238172453704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45958.238172453704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45958.238172453704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45958.238172453704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45958.238172453704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45958.238172453704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45958.238172453704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45958.238172453704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45958.238172453704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45958.238172453704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45958.238172453704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45958.238172453704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45958.238172453704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45958.238172453704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45958.238172453704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45958.238172453704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45958.238172453704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45958.238172453704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45958.238172453704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45958.238172453704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45958.238172453704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45958.238172453704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45958.238172453704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45958.238172453704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45958.238172453704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45958.238172453704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45958.238172453704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45958.238172453704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45958.238172453704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45958.238172453704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45958.238172453704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45958.238172453704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45958.238172453704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45958.238172453704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45958.238172453704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45958.238172453704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45958.238172453704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45958.238172453704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45958.238172453704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45958.238172453704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45958.238172453704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45958.238172453704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45958.238172453704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45958.238172453704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45958.238172453704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45958.238172453704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45958.238172453704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45958.238172453704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45958.238172453704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45958.238172453704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45958.238172453704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45958.238172453704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45958.238172453704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45958.238172453704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45958.238172453704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45958.238172453704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45958.238172453704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45958.238172453704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45958.238172453704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45958.238172453704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45958.238172453704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45958.238172453704</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2025-10-28T02:44:42Z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