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70" documentId="120_S{2AC9BD13-BADA-5192-A53E-5A8FF88502F6}" xr6:coauthVersionLast="47" xr6:coauthVersionMax="47" xr10:uidLastSave="{BC0F1B4A-E2A0-4B57-86CF-832411C7B52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L2" i="3"/>
  <c r="J2" i="3"/>
  <c r="I2" i="3"/>
  <c r="G2" i="3"/>
  <c r="B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<sst xmlns="http://schemas.openxmlformats.org/spreadsheetml/2006/main" count="180278" uniqueCount="39120">
  <si>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</si>
  <si>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</si>
  <si>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</si>
  <si>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</si>
  <si>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</si>
  <si>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</si>
  <si>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</si>
  <si>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</si>
  <si>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</si>
  <si>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</si>
  <si>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</si>
  <si>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</si>
  <si>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</si>
  <si>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</si>
  <si>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</si>
  <si>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</si>
  <si>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</si>
  <si>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</si>
  <si>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</si>
  <si>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</si>
  <si>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</si>
  <si>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</si>
  <si>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</si>
  <si>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</si>
  <si>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</si>
  <si>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</si>
  <si>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</si>
  <si>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</si>
  <si>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</si>
  <si>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</si>
  <si>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</si>
  <si>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</si>
  <si>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</si>
  <si>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</si>
  <si>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</si>
  <si>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</si>
  <si>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</si>
  <si>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</si>
  <si>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</si>
  <si>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</si>
  <si>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</si>
  <si>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</si>
  <si>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</si>
  <si>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</si>
  <si>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</si>
  <si>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</si>
  <si>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</si>
  <si>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</si>
  <si>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</si>
  <si>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</si>
  <si>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</si>
  <si>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</si>
  <si>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</si>
  <si>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</si>
  <si>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</si>
  <si>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</si>
  <si>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</si>
  <si>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</si>
  <si>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</si>
  <si>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</si>
  <si>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</si>
  <si>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</si>
  <si>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</si>
  <si>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</si>
  <si>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</si>
  <si>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</si>
  <si>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</si>
  <si>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</si>
  <si>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</si>
  <si>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</si>
  <si>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</si>
  <si>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</si>
  <si>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</si>
  <si>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</si>
  <si>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</si>
  <si>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</si>
  <si>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</si>
  <si>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</si>
  <si>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</si>
  <si>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</si>
  <si>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</si>
  <si>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</si>
  <si>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</si>
  <si>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</si>
  <si>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</si>
  <si>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</si>
  <si>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</si>
  <si>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</si>
  <si>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</si>
  <si>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</si>
  <si>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</si>
  <si>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</si>
  <si>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</si>
  <si>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</si>
  <si>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</si>
  <si>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</si>
  <si>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</si>
  <si>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</si>
  <si>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</si>
  <si>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</si>
  <si>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</si>
  <si>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</si>
  <si>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</si>
  <si>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</si>
  <si>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</si>
  <si>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</si>
  <si>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</si>
  <si>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</si>
  <si>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</si>
  <si>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</si>
  <si>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</si>
  <si>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</si>
  <si>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</si>
  <si>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</si>
  <si>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</si>
  <si>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</si>
  <si>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</si>
  <si>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</si>
  <si>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</si>
  <si>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</si>
  <si>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</si>
  <si>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</si>
  <si>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</si>
  <si>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</si>
  <si>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</si>
  <si>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</si>
  <si>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</si>
  <si>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</si>
  <si>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</si>
  <si>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</si>
  <si>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</si>
  <si>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</si>
  <si>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</si>
  <si>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</si>
  <si>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</si>
  <si>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</si>
  <si>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</si>
  <si>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</si>
  <si>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</si>
  <si>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</si>
  <si>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</si>
  <si>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</si>
  <si>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</si>
  <si>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</si>
  <si>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</si>
  <si>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</si>
  <si>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</si>
  <si>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</si>
  <si>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</si>
  <si>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</si>
  <si>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</si>
  <si>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</si>
  <si>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</si>
  <si>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</si>
  <si>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</si>
  <si>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</si>
  <si>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</si>
  <si>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</si>
  <si>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</si>
  <si>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</si>
  <si>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</si>
  <si>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</si>
  <si>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</si>
  <si>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</si>
  <si>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</si>
  <si>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</si>
  <si>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</si>
  <si>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</si>
  <si>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</si>
  <si>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</si>
  <si>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</si>
  <si>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</si>
  <si>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</si>
  <si>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</si>
  <si>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</si>
  <si>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</si>
  <si>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</si>
  <si>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</si>
  <si>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</si>
  <si>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</si>
  <si>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</si>
  <si>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</si>
  <si>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</si>
  <si>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</si>
  <si>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</si>
  <si>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</si>
  <si>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</si>
  <si>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</si>
  <si>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</si>
  <si>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</si>
  <si>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</si>
  <si>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</si>
  <si>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</si>
  <si>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</si>
  <si>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</si>
  <si>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</si>
  <si>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</si>
  <si>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</si>
  <si>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</si>
  <si>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</si>
  <si>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</si>
  <si>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</si>
  <si>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</si>
  <si>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</si>
  <si>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</si>
  <si>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</si>
  <si>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</si>
  <si>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</si>
  <si>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</si>
  <si>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</si>
  <si>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</si>
  <si>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</si>
  <si>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</si>
  <si>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</si>
  <si>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</si>
  <si>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</si>
  <si>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</si>
  <si>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</si>
  <si>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</si>
  <si>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</si>
  <si>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</si>
  <si>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</si>
  <si>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</si>
  <si>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</si>
  <si>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</si>
  <si>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</si>
  <si>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</si>
  <si>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</si>
  <si>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</si>
  <si>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</si>
  <si>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</si>
  <si>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</si>
  <si>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</si>
  <si>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</si>
  <si>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</si>
  <si>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</si>
  <si>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</si>
  <si>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</si>
  <si>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</si>
  <si>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</si>
  <si>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</si>
  <si>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</si>
  <si>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</si>
  <si>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</si>
  <si>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</si>
  <si>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</si>
  <si>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</si>
  <si>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</si>
  <si>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</si>
  <si>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</si>
  <si>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</si>
  <si>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</si>
  <si>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</si>
  <si>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</si>
  <si>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</si>
  <si>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</si>
  <si>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</si>
  <si>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</si>
  <si>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</si>
  <si>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</si>
  <si>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</si>
  <si>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</si>
  <si>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</si>
  <si>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</si>
  <si>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</si>
  <si>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</si>
  <si>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</si>
  <si>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</si>
  <si>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</si>
  <si>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</si>
  <si>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</si>
  <si>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</si>
  <si>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</si>
  <si>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</si>
  <si>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</si>
  <si>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</si>
  <si>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</si>
  <si>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</si>
  <si>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</si>
  <si>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</si>
  <si>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</si>
  <si>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</si>
  <si>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</si>
  <si>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</si>
  <si>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</si>
  <si>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</si>
  <si>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</si>
  <si>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</si>
  <si>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</si>
  <si>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</si>
  <si>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</si>
  <si>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</si>
  <si>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</si>
  <si>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</si>
  <si>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</si>
  <si>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</si>
  <si>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</si>
  <si>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</si>
  <si>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</si>
  <si>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</si>
  <si>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</si>
  <si>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</si>
  <si>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</si>
  <si>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</si>
  <si>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</si>
  <si>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</si>
  <si>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</si>
  <si>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</si>
  <si>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</si>
  <si>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</si>
  <si>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</si>
  <si>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</si>
  <si>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</si>
  <si>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</si>
  <si>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</si>
  <si>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</si>
  <si>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</si>
  <si>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</si>
  <si>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</si>
  <si>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</si>
  <si>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</si>
  <si>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</si>
  <si>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</si>
  <si>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</si>
  <si>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</si>
  <si>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</si>
  <si>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</si>
  <si>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</si>
  <si>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</si>
  <si>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</si>
  <si>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</si>
  <si>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</si>
  <si>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</si>
  <si>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</si>
  <si>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</si>
  <si>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</si>
  <si>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</si>
  <si>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</si>
  <si>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</si>
  <si>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</si>
  <si>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</si>
  <si>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</si>
  <si>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</si>
  <si>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</si>
  <si>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</si>
  <si>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</si>
  <si>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</si>
  <si>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</si>
  <si>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</si>
  <si>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</si>
  <si>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</si>
  <si>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</si>
  <si>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</si>
  <si>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</si>
  <si>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</si>
  <si>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</si>
  <si>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</si>
  <si>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</si>
  <si>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</si>
  <si>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</si>
  <si>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</si>
  <si>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</si>
  <si>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</si>
  <si>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</si>
  <si>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</si>
  <si>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</si>
  <si>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</si>
  <si>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</si>
  <si>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</si>
  <si>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</si>
  <si>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</si>
  <si>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</si>
  <si>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</si>
  <si>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</si>
  <si>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</si>
  <si>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</si>
  <si>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</si>
  <si>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</si>
  <si>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</si>
  <si>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</si>
  <si>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</si>
  <si>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</si>
  <si>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</si>
  <si>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</si>
  <si>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</si>
  <si>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</si>
  <si>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</si>
  <si>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</si>
  <si>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</si>
  <si>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</si>
  <si>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</si>
  <si>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</si>
  <si>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</si>
  <si>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</si>
  <si>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</si>
  <si>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</si>
  <si>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</si>
  <si>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</si>
  <si>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</si>
  <si>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</si>
  <si>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</si>
  <si>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</si>
  <si>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</si>
  <si>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</si>
  <si>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</si>
  <si>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</si>
  <si>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</si>
  <si>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</si>
  <si>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</si>
  <si>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</si>
  <si>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</si>
  <si>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</si>
  <si>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</si>
  <si>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</si>
  <si>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</si>
  <si>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</si>
  <si>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</si>
  <si>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</si>
  <si>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</si>
  <si>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</si>
  <si>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</si>
  <si>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</si>
  <si>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</si>
  <si>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</si>
  <si>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</si>
  <si>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</si>
  <si>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</si>
  <si>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</si>
  <si>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</si>
  <si>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</si>
  <si>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</si>
  <si>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</si>
  <si>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</si>
  <si>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</si>
  <si>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</si>
  <si>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</si>
  <si>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</si>
  <si>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</si>
  <si>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</si>
  <si>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</si>
  <si>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</si>
  <si>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</si>
  <si>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</si>
  <si>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</si>
  <si>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</si>
  <si>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</si>
  <si>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</si>
  <si>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</si>
  <si>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</si>
  <si>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</si>
  <si>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</si>
  <si>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</si>
  <si>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</si>
  <si>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</si>
  <si>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</si>
  <si>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</si>
  <si>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</si>
  <si>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</si>
  <si>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</si>
  <si>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</si>
  <si>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</si>
  <si>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</si>
  <si>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</si>
  <si>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</si>
  <si>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</si>
  <si>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</si>
  <si>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</si>
  <si>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</si>
  <si>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</si>
  <si>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</si>
  <si>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</si>
  <si>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</si>
  <si>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</si>
  <si>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</si>
  <si>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</si>
  <si>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</si>
  <si>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</si>
  <si>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</si>
  <si>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</si>
  <si>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</si>
  <si>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</si>
  <si>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</si>
  <si>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</si>
  <si>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</si>
  <si>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</si>
  <si>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</si>
  <si>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</si>
  <si>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</si>
  <si>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</si>
  <si>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</si>
  <si>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</si>
  <si>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</si>
  <si>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</si>
  <si>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</si>
  <si>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</si>
  <si>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</si>
  <si>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</si>
  <si>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</si>
  <si>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</si>
  <si>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</si>
  <si>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</si>
  <si>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</si>
  <si>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</si>
  <si>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</si>
  <si>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</si>
  <si>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</si>
  <si>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</si>
  <si>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</si>
  <si>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</si>
  <si>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</si>
  <si>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</si>
  <si>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</si>
  <si>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</si>
  <si>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</si>
  <si>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</si>
  <si>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</si>
  <si>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</si>
  <si>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</si>
  <si>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</si>
  <si>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</si>
  <si>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</si>
  <si>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</si>
  <si>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</si>
  <si>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</si>
  <si>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</si>
  <si>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</si>
  <si>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</si>
  <si>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</si>
  <si>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</si>
  <si>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</si>
  <si>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</si>
  <si>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</si>
  <si>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</si>
  <si>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</si>
  <si>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</si>
  <si>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</si>
  <si>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</si>
  <si>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</si>
  <si>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</si>
  <si>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</si>
  <si>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</si>
  <si>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</si>
  <si>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</si>
  <si>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</si>
  <si>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</si>
  <si>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</si>
  <si>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</si>
  <si>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</si>
  <si>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</si>
  <si>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</si>
  <si>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</si>
  <si>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</si>
  <si>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</si>
  <si>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</si>
  <si>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</si>
  <si>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</si>
  <si>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</si>
  <si>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</si>
  <si>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</si>
  <si>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</si>
  <si>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</si>
  <si>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</si>
  <si>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</si>
  <si>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</si>
  <si>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</si>
  <si>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</si>
  <si>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</si>
  <si>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</si>
  <si>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</si>
  <si>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</si>
  <si>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</si>
  <si>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</si>
  <si>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</si>
  <si>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</si>
  <si>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</si>
  <si>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</si>
  <si>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</si>
  <si>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</si>
  <si>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</si>
  <si>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</si>
  <si>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</si>
  <si>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</si>
  <si>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</si>
  <si>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</si>
  <si>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</si>
  <si>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</si>
  <si>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</si>
  <si>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</si>
  <si>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</si>
  <si>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</si>
  <si>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</si>
  <si>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</si>
  <si>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</si>
  <si>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</si>
  <si>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</si>
  <si>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</si>
  <si>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</si>
  <si>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</si>
  <si>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</si>
  <si>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</si>
  <si>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</si>
  <si>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</si>
  <si>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</si>
  <si>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</si>
  <si>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</si>
  <si>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</si>
  <si>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</si>
  <si>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</si>
  <si>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</si>
  <si>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</si>
  <si>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</si>
  <si>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</si>
  <si>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</si>
  <si>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</si>
  <si>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</si>
  <si>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</si>
  <si>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</si>
  <si>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</si>
  <si>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</si>
  <si>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</si>
  <si>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</si>
  <si>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</si>
  <si>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</si>
  <si>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</si>
  <si>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</si>
  <si>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</si>
  <si>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</si>
  <si>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</si>
  <si>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</si>
  <si>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</si>
  <si>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</si>
  <si>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</si>
  <si>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</si>
  <si>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</si>
  <si>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</si>
  <si>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</si>
  <si>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</si>
  <si>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</si>
  <si>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</si>
  <si>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</si>
  <si>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</si>
  <si>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</si>
  <si>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</si>
  <si>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</si>
  <si>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</si>
  <si>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</si>
  <si>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</si>
  <si>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</si>
  <si>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</si>
  <si>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</si>
  <si>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</si>
  <si>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</si>
  <si>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</si>
  <si>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</si>
  <si>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</si>
  <si>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</si>
  <si>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</si>
  <si>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</si>
  <si>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</si>
  <si>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</si>
  <si>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</si>
  <si>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</si>
  <si>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</si>
  <si>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</si>
  <si>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</si>
  <si>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</si>
  <si>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</si>
  <si>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</si>
  <si>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</si>
  <si>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</si>
  <si>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</si>
  <si>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</si>
  <si>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</si>
  <si>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</si>
  <si>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</si>
  <si>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</si>
  <si>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</si>
  <si>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</si>
  <si>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</si>
  <si>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</si>
  <si>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</si>
  <si>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</si>
  <si>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</si>
  <si>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</si>
  <si>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</si>
  <si>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</si>
  <si>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</si>
  <si>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</si>
  <si>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</si>
  <si>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</si>
  <si>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</si>
  <si>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</si>
  <si>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</si>
  <si>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</si>
  <si>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</si>
  <si>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</si>
  <si>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</si>
  <si>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</si>
  <si>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</si>
  <si>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</si>
  <si>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</si>
  <si>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</si>
  <si>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</si>
  <si>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</si>
  <si>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</si>
  <si>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</si>
  <si>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</si>
  <si>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</si>
  <si>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</si>
  <si>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</si>
  <si>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</si>
  <si>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</si>
  <si>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</si>
  <si>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</si>
  <si>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</si>
  <si>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</si>
  <si>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</si>
  <si>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</si>
  <si>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</si>
  <si>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</si>
  <si>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</si>
  <si>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</si>
  <si>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</si>
  <si>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</si>
  <si>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</si>
  <si>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</si>
  <si>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</si>
  <si>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</si>
  <si>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</si>
  <si>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</si>
  <si>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</si>
  <si>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</si>
  <si>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</si>
  <si>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</si>
  <si>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</si>
  <si>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</si>
  <si>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</si>
  <si>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</si>
  <si>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</si>
  <si>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</si>
  <si>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</si>
  <si>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</si>
  <si>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</si>
  <si>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</si>
  <si>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</si>
  <si>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</si>
  <si>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</si>
  <si>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</si>
  <si>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</si>
  <si>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</si>
  <si>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</si>
  <si>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</si>
  <si>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</si>
  <si>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</si>
  <si>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</si>
  <si>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</si>
  <si>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</si>
  <si>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</si>
  <si>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</si>
  <si>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</si>
  <si>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</si>
  <si>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</si>
  <si>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</si>
  <si>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</si>
  <si>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</si>
  <si>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</si>
  <si>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</si>
  <si>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</si>
  <si>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</si>
  <si>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</si>
  <si>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</si>
  <si>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</si>
  <si>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</si>
  <si>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</si>
  <si>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</si>
  <si>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</si>
  <si>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</si>
  <si>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</si>
  <si>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</si>
  <si>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</si>
  <si>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</si>
  <si>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</si>
  <si>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</si>
  <si>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</si>
  <si>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</si>
  <si>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</si>
  <si>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</si>
  <si>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</si>
  <si>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</si>
  <si>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</si>
  <si>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</si>
  <si>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</si>
  <si>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</si>
  <si>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</si>
  <si>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</si>
  <si>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</si>
  <si>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</si>
  <si>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</si>
  <si>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</si>
  <si>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</si>
  <si>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</si>
  <si>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</si>
  <si>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</si>
  <si>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</si>
  <si>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</si>
  <si>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</si>
  <si>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</si>
  <si>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</si>
  <si>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</si>
  <si>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</si>
  <si>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</si>
  <si>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</si>
  <si>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</si>
  <si>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</si>
  <si>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</si>
  <si>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</si>
  <si>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</si>
  <si>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</si>
  <si>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</si>
  <si>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</si>
  <si>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</si>
  <si>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</si>
  <si>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</si>
  <si>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</si>
  <si>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</si>
  <si>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</si>
  <si>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</si>
  <si>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</si>
  <si>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</si>
  <si>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</si>
  <si>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</si>
  <si>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</si>
  <si>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</si>
  <si>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</si>
  <si>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</si>
  <si>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</si>
  <si>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</si>
  <si>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</si>
  <si>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</si>
  <si>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</si>
  <si>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</si>
  <si>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</si>
  <si>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</si>
  <si>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</si>
  <si>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</si>
  <si>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</si>
  <si>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</si>
  <si>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</si>
  <si>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</si>
  <si>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</si>
  <si>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</si>
  <si>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</si>
  <si>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</si>
  <si>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</si>
  <si>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</si>
  <si>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</si>
  <si>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</si>
  <si>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</si>
  <si>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</si>
  <si>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</si>
  <si>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</si>
  <si>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</si>
  <si>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</si>
  <si>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</si>
  <si>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</si>
  <si>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</si>
  <si>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</si>
  <si>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</si>
  <si>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</si>
  <si>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</si>
  <si>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</si>
  <si>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</si>
  <si>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</si>
  <si>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</si>
  <si>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</si>
  <si>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</si>
  <si>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</si>
  <si>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</si>
  <si>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</si>
  <si>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</si>
  <si>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</si>
  <si>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</si>
  <si>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</si>
  <si>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</si>
  <si>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</si>
  <si>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</si>
  <si>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</si>
  <si>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</si>
  <si>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</si>
  <si>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</si>
  <si>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</si>
  <si>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</si>
  <si>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</si>
  <si>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</si>
  <si>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</si>
  <si>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</si>
  <si>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</si>
  <si>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</si>
  <si>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</si>
  <si>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</si>
  <si>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</si>
  <si>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</si>
  <si>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</si>
  <si>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</si>
  <si>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</si>
  <si>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</si>
  <si>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</si>
  <si>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</si>
  <si>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</si>
  <si>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</si>
  <si>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</si>
  <si>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</si>
  <si>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</si>
  <si>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</si>
  <si>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</si>
  <si>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</si>
  <si>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</si>
  <si>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</si>
  <si>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</si>
  <si>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</si>
  <si>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</si>
  <si>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</si>
  <si>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</si>
  <si>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</si>
  <si>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</si>
  <si>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</si>
  <si>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</si>
  <si>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</si>
  <si>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</si>
  <si>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</si>
  <si>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</si>
  <si>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</si>
  <si>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</si>
  <si>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</si>
  <si>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</si>
  <si>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</si>
  <si>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</si>
  <si>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</si>
  <si>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</si>
  <si>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</si>
  <si>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</si>
  <si>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</si>
  <si>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</si>
  <si>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</si>
  <si>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</si>
  <si>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</si>
  <si>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</si>
  <si>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</si>
  <si>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</si>
  <si>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</si>
  <si>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</si>
  <si>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</si>
  <si>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</si>
  <si>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</si>
  <si>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</si>
  <si>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</si>
  <si>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</si>
  <si>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</si>
  <si>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</si>
  <si>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</si>
  <si>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</si>
  <si>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</si>
  <si>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</si>
  <si>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</si>
  <si>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</si>
  <si>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</si>
  <si>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</si>
  <si>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</si>
  <si>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</si>
  <si>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</si>
  <si>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</si>
  <si>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</si>
  <si>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</si>
  <si>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</si>
  <si>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</si>
  <si>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</si>
  <si>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</si>
  <si>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</si>
  <si>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</si>
  <si>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</si>
  <si>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</si>
  <si>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</si>
  <si>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</si>
  <si>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</si>
  <si>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</si>
  <si>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</si>
  <si>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</si>
  <si>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</si>
  <si>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</si>
  <si>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</si>
  <si>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</si>
  <si>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</si>
  <si>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</si>
  <si>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</si>
  <si>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</si>
  <si>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</si>
  <si>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</si>
  <si>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</si>
  <si>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</si>
  <si>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</si>
  <si>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</si>
  <si>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</si>
  <si>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</si>
  <si>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</si>
  <si>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</si>
  <si>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</si>
  <si>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</si>
  <si>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</si>
  <si>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</si>
  <si>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</si>
  <si>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</si>
  <si>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</si>
  <si>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</si>
  <si>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</si>
  <si>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</si>
  <si>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</si>
  <si>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</si>
  <si>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</si>
  <si>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</si>
  <si>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</si>
  <si>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</si>
  <si>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</si>
  <si>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</si>
  <si>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</si>
  <si>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</si>
  <si>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</si>
  <si>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</si>
  <si>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</si>
  <si>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</si>
  <si>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</si>
  <si>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</si>
  <si>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</si>
  <si>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</si>
  <si>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</si>
  <si>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</si>
  <si>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</si>
  <si>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</si>
  <si>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</si>
  <si>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</si>
  <si>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</si>
  <si>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</si>
  <si>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</si>
  <si>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</si>
  <si>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</si>
  <si>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</si>
  <si>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</si>
  <si>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</si>
  <si>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</si>
  <si>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</si>
  <si>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</si>
  <si>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</si>
  <si>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</si>
  <si>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</si>
  <si>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</si>
  <si>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</si>
  <si>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</si>
  <si>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</si>
  <si>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</si>
  <si>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</si>
  <si>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</si>
  <si>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</si>
  <si>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</si>
  <si>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</si>
  <si>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</si>
  <si>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</si>
  <si>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</si>
  <si>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</si>
  <si>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</si>
  <si>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</si>
  <si>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</si>
  <si>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</si>
  <si>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</si>
  <si>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</si>
  <si>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</si>
  <si>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</si>
  <si>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</si>
  <si>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</si>
  <si>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</si>
  <si>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</si>
  <si>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</si>
  <si>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</si>
  <si>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</si>
  <si>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</si>
  <si>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</si>
  <si>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</si>
  <si>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</si>
  <si>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</si>
  <si>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</si>
  <si>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</si>
  <si>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</si>
  <si>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</si>
  <si>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</si>
  <si>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</si>
  <si>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</si>
  <si>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</si>
  <si>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</si>
  <si>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</si>
  <si>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</si>
  <si>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</si>
  <si>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</si>
  <si>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</si>
  <si>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</si>
  <si>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</si>
  <si>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</si>
  <si>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</si>
  <si>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</si>
  <si>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</si>
  <si>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</si>
  <si>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</si>
  <si>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</si>
  <si>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</si>
  <si>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</si>
  <si>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</si>
  <si>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</si>
  <si>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</si>
  <si>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</si>
  <si>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</si>
  <si>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</si>
  <si>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</si>
  <si>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</si>
  <si>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</si>
  <si>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</si>
  <si>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</si>
  <si>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</si>
  <si>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</si>
  <si>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</si>
  <si>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</si>
  <si>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</si>
  <si>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</si>
  <si>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</si>
  <si>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</si>
  <si>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</si>
  <si>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</si>
  <si>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</si>
  <si>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</si>
  <si>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</si>
  <si>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</si>
  <si>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</si>
  <si>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</si>
  <si>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</si>
  <si>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</si>
  <si>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</si>
  <si>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</si>
  <si>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</si>
  <si>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</si>
  <si>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</si>
  <si>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</si>
  <si>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</si>
  <si>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</si>
  <si>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</si>
  <si>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</si>
  <si>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</si>
  <si>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</si>
  <si>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</si>
  <si>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</si>
  <si>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</si>
  <si>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</si>
  <si>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</si>
  <si>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</si>
  <si>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</si>
  <si>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</si>
  <si>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</si>
  <si>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</si>
  <si>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</si>
  <si>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</si>
  <si>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</si>
  <si>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</si>
  <si>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</si>
  <si>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</si>
  <si>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</si>
  <si>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</si>
  <si>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</si>
  <si>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</si>
  <si>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</si>
  <si>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</si>
  <si>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</si>
  <si>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</si>
  <si>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</si>
  <si>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</si>
  <si>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</si>
  <si>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</si>
  <si>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</si>
  <si>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</si>
  <si>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</si>
  <si>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</si>
  <si>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</si>
  <si>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</si>
  <si>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</si>
  <si>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</si>
  <si>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</si>
  <si>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</si>
  <si>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</si>
  <si>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</si>
  <si>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</si>
  <si>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</si>
  <si>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</si>
  <si>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</si>
  <si>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</si>
  <si>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</si>
  <si>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</si>
  <si>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</si>
  <si>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</si>
  <si>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</si>
  <si>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</si>
  <si>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</si>
  <si>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</si>
  <si>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</si>
  <si>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</si>
  <si>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</si>
  <si>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</si>
  <si>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</si>
  <si>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</si>
  <si>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</si>
  <si>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</si>
  <si>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</si>
  <si>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</si>
  <si>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</si>
  <si>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</si>
  <si>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</si>
  <si>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</si>
  <si>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</si>
  <si>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</si>
  <si>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</si>
  <si>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</si>
  <si>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</si>
  <si>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</si>
  <si>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</si>
  <si>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</si>
  <si>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</si>
  <si>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</si>
  <si>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</si>
  <si>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</si>
  <si>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</si>
  <si>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</si>
  <si>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</si>
  <si>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</si>
  <si>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</si>
  <si>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</si>
  <si>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</si>
  <si>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</si>
  <si>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</si>
  <si>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</si>
  <si>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</si>
  <si>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</si>
  <si>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</si>
  <si>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</si>
  <si>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</si>
  <si>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</si>
  <si>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</si>
  <si>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</si>
  <si>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</si>
  <si>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</si>
  <si>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</si>
  <si>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</si>
  <si>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</si>
  <si>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</si>
  <si>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</si>
  <si>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</si>
  <si>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</si>
  <si>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</si>
  <si>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</si>
  <si>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</si>
  <si>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</si>
  <si>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</si>
  <si>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</si>
  <si>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</si>
  <si>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</si>
  <si>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</si>
  <si>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</si>
  <si>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</si>
  <si>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</si>
  <si>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</si>
  <si>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</si>
  <si>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</si>
  <si>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</si>
  <si>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</si>
  <si>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</si>
  <si>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</si>
  <si>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</si>
  <si>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</si>
  <si>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</si>
  <si>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</si>
  <si>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</si>
  <si>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</si>
  <si>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</si>
  <si>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</si>
  <si>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</si>
  <si>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</si>
  <si>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</si>
  <si>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</si>
  <si>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</si>
  <si>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</si>
  <si>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</si>
  <si>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</si>
  <si>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</si>
  <si>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</si>
  <si>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</si>
  <si>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</si>
  <si>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</si>
  <si>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</si>
  <si>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</si>
  <si>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</si>
  <si>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</si>
  <si>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</si>
  <si>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</si>
  <si>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</si>
  <si>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</si>
  <si>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</si>
  <si>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</si>
  <si>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</si>
  <si>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</si>
  <si>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</si>
  <si>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</si>
  <si>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</si>
  <si>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</si>
  <si>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</si>
  <si>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</si>
  <si>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</si>
  <si>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</si>
  <si>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</si>
  <si>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</si>
  <si>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</si>
  <si>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</si>
  <si>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</si>
  <si>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</si>
  <si>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</si>
  <si>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</si>
  <si>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</si>
  <si>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</si>
  <si>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</si>
  <si>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</si>
  <si>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</si>
  <si>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</si>
  <si>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</si>
  <si>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</si>
  <si>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</si>
  <si>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</si>
  <si>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</si>
  <si>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</si>
  <si>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</si>
  <si>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</si>
  <si>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</si>
  <si>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</si>
  <si>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</si>
  <si>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</si>
  <si>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</si>
  <si>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</si>
  <si>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</si>
  <si>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</si>
  <si>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</si>
  <si>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</si>
  <si>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</si>
  <si>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</si>
  <si>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</si>
  <si>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</si>
  <si>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</si>
  <si>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</si>
  <si>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</si>
  <si>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</si>
  <si>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</si>
  <si>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</si>
  <si>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</si>
  <si>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</si>
  <si>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</si>
  <si>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</si>
  <si>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</si>
  <si>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</si>
  <si>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</si>
  <si>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</si>
  <si>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</si>
  <si>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</si>
  <si>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</si>
  <si>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</si>
  <si>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</si>
  <si>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</si>
  <si>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</si>
  <si>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</si>
  <si>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</si>
  <si>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</si>
  <si>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</si>
  <si>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</si>
  <si>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</si>
  <si>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</si>
  <si>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</si>
  <si>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</si>
  <si>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</si>
  <si>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</si>
  <si>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</si>
  <si>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</si>
  <si>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</si>
  <si>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</si>
  <si>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</si>
  <si>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</si>
  <si>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</si>
  <si>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</si>
  <si>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</si>
  <si>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</si>
  <si>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</si>
  <si>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</si>
  <si>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</si>
  <si>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</si>
  <si>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</si>
  <si>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</si>
  <si>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</si>
  <si>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</si>
  <si>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</si>
  <si>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</si>
  <si>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</si>
  <si>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</si>
  <si>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</si>
  <si>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</si>
  <si>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</si>
  <si>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</si>
  <si>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</si>
  <si>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</si>
  <si>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</si>
  <si>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</si>
  <si>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</si>
  <si>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</si>
  <si>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</si>
  <si>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</si>
  <si>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</si>
  <si>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</si>
  <si>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</si>
  <si>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</si>
  <si>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</si>
  <si>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</si>
  <si>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</si>
  <si>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</si>
  <si>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</si>
  <si>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</si>
  <si>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</si>
  <si>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</si>
  <si>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</si>
  <si>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</si>
  <si>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</si>
  <si>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</si>
  <si>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</si>
  <si>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</si>
  <si>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</si>
  <si>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</si>
  <si>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</si>
  <si>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</si>
  <si>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</si>
  <si>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</si>
  <si>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</si>
  <si>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</si>
  <si>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</si>
  <si>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</si>
  <si>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</si>
  <si>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</si>
  <si>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</si>
  <si>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</si>
  <si>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</si>
  <si>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</si>
  <si>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</si>
  <si>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</si>
  <si>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</si>
  <si>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</si>
  <si>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</si>
  <si>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</si>
  <si>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</si>
  <si>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</si>
  <si>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</si>
  <si>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</si>
  <si>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</si>
  <si>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</si>
  <si>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</si>
  <si>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</si>
  <si>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</si>
  <si>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</si>
  <si>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</si>
  <si>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</si>
  <si>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</si>
  <si>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</si>
  <si>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</si>
  <si>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</si>
  <si>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</si>
  <si>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</si>
  <si>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</si>
  <si>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</si>
  <si>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</si>
  <si>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</si>
  <si>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</si>
  <si>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</si>
  <si>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</si>
  <si>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</si>
  <si>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</si>
  <si>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</si>
  <si>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</si>
  <si>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</si>
  <si>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</si>
  <si>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</si>
  <si>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</si>
  <si>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</si>
  <si>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</si>
  <si>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</si>
  <si>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</si>
  <si>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</si>
  <si>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</si>
  <si>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</si>
  <si>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</si>
  <si>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</si>
  <si>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</si>
  <si>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</si>
  <si>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</si>
  <si>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</si>
  <si>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</si>
  <si>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</si>
  <si>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</si>
  <si>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</si>
  <si>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</si>
  <si>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</si>
  <si>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</si>
  <si>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</si>
  <si>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</si>
  <si>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</si>
  <si>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</si>
  <si>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</si>
  <si>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</si>
  <si>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</si>
  <si>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</si>
  <si>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</si>
  <si>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</si>
  <si>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</si>
  <si>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</si>
  <si>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</si>
  <si>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</si>
  <si>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</si>
  <si>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</si>
  <si>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</si>
  <si>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</si>
  <si>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</si>
  <si>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</si>
  <si>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</si>
  <si>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</si>
  <si>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</si>
  <si>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</si>
  <si>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</si>
  <si>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</si>
  <si>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</si>
  <si>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</si>
  <si>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</si>
  <si>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</si>
  <si>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</si>
  <si>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</si>
  <si>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</si>
  <si>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</si>
  <si>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</si>
  <si>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</si>
  <si>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</si>
  <si>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</si>
  <si>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</si>
  <si>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</si>
  <si>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</si>
  <si>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</si>
  <si>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</si>
  <si>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</si>
  <si>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</si>
  <si>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</si>
  <si>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</si>
  <si>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</si>
  <si>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</si>
  <si>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</si>
  <si>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</si>
  <si>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</si>
  <si>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</si>
  <si>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</si>
  <si>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</si>
  <si>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</si>
  <si>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</si>
  <si>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</si>
  <si>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</si>
  <si>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</si>
  <si>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</si>
  <si>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</si>
  <si>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</si>
  <si>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</si>
  <si>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</si>
  <si>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</si>
  <si>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</si>
  <si>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</si>
  <si>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</si>
  <si>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</si>
  <si>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</si>
  <si>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</si>
  <si>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</si>
  <si>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</si>
  <si>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</si>
  <si>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</si>
  <si>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</si>
  <si>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</si>
  <si>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</si>
  <si>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</si>
  <si>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</si>
  <si>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</si>
  <si>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</si>
  <si>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</si>
  <si>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</si>
  <si>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</si>
  <si>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</si>
  <si>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</si>
  <si>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</si>
  <si>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</si>
  <si>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</si>
  <si>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</si>
  <si>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</si>
  <si>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</si>
  <si>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</si>
  <si>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</si>
  <si>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</si>
  <si>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</si>
  <si>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</si>
  <si>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</si>
  <si>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</si>
  <si>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</si>
  <si>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</si>
  <si>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</si>
  <si>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</si>
  <si>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</si>
  <si>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</si>
  <si>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</si>
  <si>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</si>
  <si>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</si>
  <si>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</si>
  <si>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</si>
  <si>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</si>
  <si>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</si>
  <si>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</si>
  <si>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</si>
  <si>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</si>
  <si>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</si>
  <si>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</si>
  <si>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</si>
  <si>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</si>
  <si>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</si>
  <si>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</si>
  <si>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</si>
  <si>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</si>
  <si>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</si>
  <si>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</si>
  <si>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</si>
  <si>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</si>
  <si>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</si>
  <si>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</si>
  <si>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</si>
  <si>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</si>
  <si>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</si>
  <si>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</si>
  <si>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</si>
  <si>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</si>
  <si>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</si>
  <si>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</si>
  <si>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</si>
  <si>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</si>
  <si>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</si>
  <si>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</si>
  <si>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</si>
  <si>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</si>
  <si>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</si>
  <si>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</si>
  <si>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</si>
  <si>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</si>
  <si>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</si>
  <si>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</si>
  <si>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</si>
  <si>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</si>
  <si>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</si>
  <si>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</si>
  <si>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</si>
  <si>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</si>
  <si>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</si>
  <si>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</si>
  <si>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</si>
  <si>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</si>
  <si>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</si>
  <si>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</si>
  <si>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</si>
  <si>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</si>
  <si>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</si>
  <si>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</si>
  <si>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</si>
  <si>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</si>
  <si>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</si>
  <si>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</si>
  <si>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</si>
  <si>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</si>
  <si>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</si>
  <si>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</si>
  <si>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</si>
  <si>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</si>
  <si>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</si>
  <si>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</si>
  <si>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</si>
  <si>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</si>
  <si>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</si>
  <si>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</si>
  <si>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</si>
  <si>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</si>
  <si>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</si>
  <si>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</si>
  <si>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</si>
  <si>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</si>
  <si>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</si>
  <si>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</si>
  <si>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</si>
  <si>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</si>
  <si>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</si>
  <si>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</si>
  <si>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</si>
  <si>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</si>
  <si>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</si>
  <si>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</si>
  <si>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</si>
  <si>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</si>
  <si>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</si>
  <si>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</si>
  <si>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</si>
  <si>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</si>
  <si>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</si>
  <si>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</si>
  <si>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</si>
  <si>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</si>
  <si>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</si>
  <si>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</si>
  <si>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</si>
  <si>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</si>
  <si>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</si>
  <si>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</si>
  <si>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</si>
  <si>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</si>
  <si>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</si>
  <si>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</si>
  <si>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</si>
  <si>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</si>
  <si>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</si>
  <si>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</si>
  <si>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</si>
  <si>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</si>
  <si>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</si>
  <si>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</si>
  <si>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</si>
  <si>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</si>
  <si>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</si>
  <si>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</si>
  <si>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</si>
  <si>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</si>
  <si>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</si>
  <si>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</si>
  <si>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</si>
  <si>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</si>
  <si>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</si>
  <si>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</si>
  <si>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</si>
  <si>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</si>
  <si>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</si>
  <si>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</si>
  <si>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</si>
  <si>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</si>
  <si>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</si>
  <si>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</si>
  <si>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</si>
  <si>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</si>
  <si>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</si>
  <si>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</si>
  <si>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</si>
  <si>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</si>
  <si>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</si>
  <si>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</si>
  <si>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</si>
  <si>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</si>
  <si>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</si>
  <si>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</si>
  <si>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</si>
  <si>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</si>
  <si>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</si>
  <si>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</si>
  <si>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</si>
  <si>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</si>
  <si>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</si>
  <si>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</si>
  <si>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</si>
  <si>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</si>
  <si>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</si>
  <si>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</si>
  <si>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</si>
  <si>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</si>
  <si>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</si>
  <si>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</si>
  <si>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</si>
  <si>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</si>
  <si>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</si>
  <si>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</si>
  <si>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</si>
  <si>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</si>
  <si>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</si>
  <si>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</si>
  <si>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</si>
  <si>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</si>
  <si>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</si>
  <si>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</si>
  <si>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</si>
  <si>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</si>
  <si>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</si>
  <si>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</si>
  <si>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</si>
  <si>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</si>
  <si>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</si>
  <si>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</si>
  <si>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</si>
  <si>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</si>
  <si>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</si>
  <si>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</si>
  <si>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</si>
  <si>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</si>
  <si>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</si>
  <si>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</si>
  <si>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</si>
  <si>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</si>
  <si>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</si>
  <si>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</si>
  <si>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</si>
  <si>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</si>
  <si>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</si>
  <si>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</si>
  <si>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</si>
  <si>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</si>
  <si>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</si>
  <si>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</si>
  <si>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</si>
  <si>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</si>
  <si>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</si>
  <si>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</si>
  <si>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</si>
  <si>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</si>
  <si>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</si>
  <si>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</si>
  <si>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</si>
  <si>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</si>
  <si>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</si>
  <si>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</si>
  <si>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</si>
  <si>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</si>
  <si>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</si>
  <si>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</si>
  <si>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</si>
  <si>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</si>
  <si>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</si>
  <si>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</si>
  <si>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</si>
  <si>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</si>
  <si>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</si>
  <si>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</si>
  <si>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</si>
  <si>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</si>
  <si>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</si>
  <si>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</si>
  <si>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</si>
  <si>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</si>
  <si>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</si>
  <si>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</si>
  <si>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</si>
  <si>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</si>
  <si>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</si>
  <si>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</si>
  <si>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</si>
  <si>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</si>
  <si>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</si>
  <si>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</si>
  <si>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</si>
  <si>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</si>
  <si>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</si>
  <si>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</si>
  <si>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</si>
  <si>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</si>
  <si>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</si>
  <si>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</si>
  <si>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</si>
  <si>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</si>
  <si>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</si>
  <si>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</si>
  <si>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</si>
  <si>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</si>
  <si>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</si>
  <si>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</si>
  <si>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</si>
  <si>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</si>
  <si>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</si>
  <si>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</si>
  <si>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</si>
  <si>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</si>
  <si>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</si>
  <si>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</si>
  <si>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</si>
  <si>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</si>
  <si>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</si>
  <si>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</si>
  <si>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</si>
  <si>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</si>
  <si>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</si>
  <si>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</si>
  <si>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</si>
  <si>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</si>
  <si>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</si>
  <si>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</si>
  <si>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</si>
  <si>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</si>
  <si>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</si>
  <si>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</si>
  <si>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</si>
  <si>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</si>
  <si>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</si>
  <si>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</si>
  <si>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</si>
  <si>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</si>
  <si>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</si>
  <si>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</si>
  <si>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</si>
  <si>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</si>
  <si>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</si>
  <si>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</si>
  <si>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</si>
  <si>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</si>
  <si>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</si>
  <si>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</si>
  <si>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</si>
  <si>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</si>
  <si>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</si>
  <si>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</si>
  <si>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</si>
  <si>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</si>
  <si>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</si>
  <si>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</si>
  <si>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</si>
  <si>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</si>
  <si>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</si>
  <si>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</si>
  <si>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</si>
  <si>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</si>
  <si>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</si>
  <si>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</si>
  <si>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</si>
  <si>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</si>
  <si>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</si>
  <si>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</si>
  <si>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</si>
  <si>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</si>
  <si>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</si>
  <si>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</si>
  <si>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</si>
  <si>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</si>
  <si>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</si>
  <si>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</si>
  <si>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</si>
  <si>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</si>
  <si>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</si>
  <si>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</si>
  <si>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</si>
  <si>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</si>
  <si>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</si>
  <si>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</si>
  <si>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</si>
  <si>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</si>
  <si>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</si>
  <si>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</si>
  <si>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</si>
  <si>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</si>
  <si>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</si>
  <si>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</si>
  <si>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</si>
  <si>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</si>
  <si>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</si>
  <si>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</si>
  <si>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</si>
  <si>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</si>
  <si>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</si>
  <si>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</si>
  <si>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</si>
  <si>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</si>
  <si>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</si>
  <si>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</si>
  <si>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</si>
  <si>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</si>
  <si>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</si>
  <si>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</si>
  <si>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</si>
  <si>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</si>
  <si>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</si>
  <si>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</si>
  <si>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</si>
  <si>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</si>
  <si>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</si>
  <si>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</si>
  <si>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</si>
  <si>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</si>
  <si>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</si>
  <si>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</si>
  <si>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</si>
  <si>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</si>
  <si>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</si>
  <si>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</si>
  <si>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</si>
  <si>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</si>
  <si>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</si>
  <si>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</si>
  <si>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</si>
  <si>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</si>
  <si>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</si>
  <si>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</si>
  <si>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</si>
  <si>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</si>
  <si>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</si>
  <si>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</si>
  <si>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</si>
  <si>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</si>
  <si>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</si>
  <si>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</si>
  <si>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</si>
  <si>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</si>
  <si>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</si>
  <si>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</si>
  <si>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</si>
  <si>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</si>
  <si>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</si>
  <si>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</si>
  <si>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</si>
  <si>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</si>
  <si>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</si>
  <si>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</si>
  <si>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</si>
  <si>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</si>
  <si>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</si>
  <si>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</si>
  <si>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</si>
  <si>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</si>
  <si>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</si>
  <si>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</si>
  <si>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</si>
  <si>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</si>
  <si>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</si>
  <si>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</si>
  <si>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</si>
  <si>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</si>
  <si>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</si>
  <si>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</si>
  <si>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</si>
  <si>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</si>
  <si>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</si>
  <si>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</si>
  <si>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</si>
  <si>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</si>
  <si>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</si>
  <si>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</si>
  <si>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</si>
  <si>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</si>
  <si>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</si>
  <si>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</si>
  <si>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</si>
  <si>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</si>
  <si>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</si>
  <si>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</si>
  <si>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</si>
  <si>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</si>
  <si>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</si>
  <si>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</si>
  <si>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</si>
  <si>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</si>
  <si>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</si>
  <si>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</si>
  <si>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</si>
  <si>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</si>
  <si>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</si>
  <si>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</si>
  <si>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</si>
  <si>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</si>
  <si>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</si>
  <si>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</si>
  <si>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</si>
  <si>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</si>
  <si>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</si>
  <si>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</si>
  <si>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</si>
  <si>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</si>
  <si>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</si>
  <si>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</si>
  <si>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</si>
  <si>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</si>
  <si>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</si>
  <si>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</si>
  <si>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</si>
  <si>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</si>
  <si>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</si>
  <si>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</si>
  <si>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</si>
  <si>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</si>
  <si>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</si>
  <si>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</si>
  <si>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</si>
  <si>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</si>
  <si>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</si>
  <si>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</si>
  <si>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</si>
  <si>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</si>
  <si>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</si>
  <si>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</si>
  <si>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</si>
  <si>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</si>
  <si>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</si>
  <si>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</si>
  <si>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</si>
  <si>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</si>
  <si>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</si>
  <si>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</si>
  <si>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</si>
  <si>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</si>
  <si>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</si>
  <si>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</si>
  <si>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</si>
  <si>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</si>
  <si>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</si>
  <si>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</si>
  <si>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</si>
  <si>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</si>
  <si>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</si>
  <si>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</si>
  <si>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</si>
  <si>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</si>
  <si>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</si>
  <si>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</si>
  <si>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</si>
  <si>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</si>
  <si>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</si>
  <si>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</si>
  <si>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</si>
  <si>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</si>
  <si>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</si>
  <si>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</si>
  <si>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</si>
  <si>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</si>
  <si>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</si>
  <si>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</si>
  <si>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</si>
  <si>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</si>
  <si>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</si>
  <si>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</si>
  <si>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</si>
  <si>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</si>
  <si>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</si>
  <si>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</si>
  <si>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</si>
  <si>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</si>
  <si>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</si>
  <si>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</si>
  <si>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</si>
  <si>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</si>
  <si>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</si>
  <si>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</si>
  <si>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</si>
  <si>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</si>
  <si>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</si>
  <si>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</si>
  <si>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</si>
  <si>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</si>
  <si>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</si>
  <si>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</si>
  <si>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</si>
  <si>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</si>
  <si>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</si>
  <si>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</si>
  <si>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</si>
  <si>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</si>
  <si>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</si>
  <si>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</si>
  <si>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</si>
  <si>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</si>
  <si>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</si>
  <si>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</si>
  <si>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</si>
  <si>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</si>
  <si>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</si>
  <si>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</si>
  <si>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</si>
  <si>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</si>
  <si>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</si>
  <si>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</si>
  <si>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</si>
  <si>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</si>
  <si>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</si>
  <si>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</si>
  <si>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</si>
  <si>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</si>
  <si>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</si>
  <si>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</si>
  <si>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</si>
  <si>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</si>
  <si>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</si>
  <si>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</si>
  <si>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</si>
  <si>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</si>
  <si>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</si>
  <si>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</si>
  <si>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</si>
  <si>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</si>
  <si>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</si>
  <si>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</si>
  <si>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</si>
  <si>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</si>
  <si>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</si>
  <si>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</si>
  <si>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</si>
  <si>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</si>
  <si>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</si>
  <si>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</si>
  <si>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</si>
  <si>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</si>
  <si>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</si>
  <si>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</si>
  <si>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</si>
  <si>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</si>
  <si>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</si>
  <si>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</si>
  <si>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</si>
  <si>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</si>
  <si>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</si>
  <si>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</si>
  <si>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</si>
  <si>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</si>
  <si>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</si>
  <si>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</si>
  <si>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</si>
  <si>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</si>
  <si>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</si>
  <si>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</si>
  <si>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</si>
  <si>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</si>
  <si>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</si>
  <si>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</si>
  <si>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</si>
  <si>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</si>
  <si>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</si>
  <si>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</si>
  <si>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</si>
  <si>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</si>
  <si>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</si>
  <si>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</si>
  <si>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</si>
  <si>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</si>
  <si>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</si>
  <si>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</si>
  <si>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</si>
  <si>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</si>
  <si>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</si>
  <si>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</si>
  <si>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</si>
  <si>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</si>
  <si>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</si>
  <si>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</si>
  <si>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</si>
  <si>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</si>
  <si>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</si>
  <si>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</si>
  <si>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</si>
  <si>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</si>
  <si>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</si>
  <si>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</si>
  <si>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</si>
  <si>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</si>
  <si>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</si>
  <si>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</si>
  <si>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</si>
  <si>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</si>
  <si>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</si>
  <si>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</si>
  <si>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</si>
  <si>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</si>
  <si>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</si>
  <si>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</si>
  <si>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</si>
  <si>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</si>
  <si>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</si>
  <si>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</si>
  <si>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</si>
  <si>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</si>
  <si>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</si>
  <si>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</si>
  <si>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</si>
  <si>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</si>
  <si>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</si>
  <si>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</si>
  <si>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</si>
  <si>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</si>
  <si>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</si>
  <si>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</si>
  <si>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</si>
  <si>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</si>
  <si>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</si>
  <si>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</si>
  <si>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</si>
  <si>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</si>
  <si>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</si>
  <si>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</si>
  <si>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</si>
  <si>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</si>
  <si>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</si>
  <si>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</si>
  <si>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</si>
  <si>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</si>
  <si>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</si>
  <si>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</si>
  <si>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</si>
  <si>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</si>
  <si>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</si>
  <si>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</si>
  <si>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</si>
  <si>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</si>
  <si>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</si>
  <si>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</si>
  <si>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</si>
  <si>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</si>
  <si>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</si>
  <si>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</si>
  <si>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</si>
  <si>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</si>
  <si>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</si>
  <si>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</si>
  <si>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</si>
  <si>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</si>
  <si>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</si>
  <si>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</si>
  <si>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</si>
  <si>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</si>
  <si>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</si>
  <si>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</si>
  <si>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</si>
  <si>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</si>
  <si>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</si>
  <si>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</si>
  <si>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</si>
  <si>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</si>
  <si>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</si>
  <si>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</si>
  <si>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</si>
  <si>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</si>
  <si>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</si>
  <si>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</si>
  <si>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</si>
  <si>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</si>
  <si>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</si>
  <si>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</si>
  <si>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</si>
  <si>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</si>
  <si>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</si>
  <si>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</si>
  <si>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</si>
  <si>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</si>
  <si>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</si>
  <si>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</si>
  <si>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</si>
  <si>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</si>
  <si>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</si>
  <si>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</si>
  <si>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</si>
  <si>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</si>
  <si>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</si>
  <si>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</si>
  <si>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</si>
  <si>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</si>
  <si>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</si>
  <si>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</si>
  <si>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</si>
  <si>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</si>
  <si>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</si>
  <si>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</si>
  <si>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</si>
  <si>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</si>
  <si>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</si>
  <si>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</si>
  <si>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</si>
  <si>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</si>
  <si>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</si>
  <si>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</si>
  <si>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</si>
  <si>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</si>
  <si>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</si>
  <si>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</si>
  <si>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</si>
  <si>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</si>
  <si>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</si>
  <si>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</si>
  <si>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</si>
  <si>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</si>
  <si>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</si>
  <si>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</si>
  <si>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</si>
  <si>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</si>
  <si>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</si>
  <si>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</si>
  <si>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</si>
  <si>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</si>
  <si>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</si>
  <si>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</si>
  <si>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</si>
  <si>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</si>
  <si>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</si>
  <si>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</si>
  <si>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</si>
  <si>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</si>
  <si>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</si>
  <si>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</si>
  <si>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</si>
  <si>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</si>
  <si>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</si>
  <si>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</si>
  <si>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</si>
  <si>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</si>
  <si>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</si>
  <si>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</si>
  <si>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</si>
  <si>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</si>
  <si>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</si>
  <si>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</si>
  <si>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</si>
  <si>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</si>
  <si>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</si>
  <si>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</si>
  <si>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</si>
  <si>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</si>
  <si>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</si>
  <si>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</si>
  <si>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</si>
  <si>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</si>
  <si>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</si>
  <si>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</si>
  <si>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</si>
  <si>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</si>
  <si>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</si>
  <si>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</si>
  <si>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</si>
  <si>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</si>
  <si>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</si>
  <si>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</si>
  <si>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</si>
  <si>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</si>
  <si>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</si>
  <si>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</si>
  <si>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</si>
  <si>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</si>
  <si>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</si>
  <si>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</si>
  <si>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</si>
  <si>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</si>
  <si>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</si>
  <si>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</si>
  <si>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</si>
  <si>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</si>
  <si>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</si>
  <si>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</si>
  <si>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</si>
  <si>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</si>
  <si>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</si>
  <si>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</si>
  <si>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</si>
  <si>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</si>
  <si>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</si>
  <si>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</si>
  <si>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</si>
  <si>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</si>
  <si>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</si>
  <si>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</si>
  <si>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</si>
  <si>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</si>
  <si>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</si>
  <si>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</si>
  <si>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</si>
  <si>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</si>
  <si>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</si>
  <si>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</si>
  <si>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</si>
  <si>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</si>
  <si>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</si>
  <si>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</si>
  <si>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</si>
  <si>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</si>
  <si>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</si>
  <si>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</si>
  <si>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</si>
  <si>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</si>
  <si>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</si>
  <si>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</si>
  <si>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</si>
  <si>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</si>
  <si>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</si>
  <si>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</si>
  <si>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</si>
  <si>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</si>
  <si>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</si>
  <si>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</si>
  <si>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</si>
  <si>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</si>
  <si>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</si>
  <si>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</si>
  <si>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</si>
  <si>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</si>
  <si>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</si>
  <si>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</si>
  <si>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</si>
  <si>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</si>
  <si>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</si>
  <si>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</si>
  <si>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</si>
  <si>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</si>
  <si>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</si>
  <si>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</si>
  <si>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</si>
  <si>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</si>
  <si>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</si>
  <si>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</si>
  <si>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</si>
  <si>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</si>
  <si>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</si>
  <si>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</si>
  <si>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</si>
  <si>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</si>
  <si>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</si>
  <si>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</si>
  <si>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</si>
  <si>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</si>
  <si>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</si>
  <si>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</si>
  <si>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</si>
  <si>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</si>
  <si>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</si>
  <si>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</si>
  <si>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</si>
  <si>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</si>
  <si>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</si>
  <si>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</si>
  <si>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</si>
  <si>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</si>
  <si>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</si>
  <si>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</si>
  <si>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</si>
  <si>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</si>
  <si>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</si>
  <si>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</si>
  <si>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</si>
  <si>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</si>
  <si>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</si>
  <si>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</si>
  <si>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</si>
  <si>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</si>
  <si>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</si>
  <si>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</si>
  <si>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</si>
  <si>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</si>
  <si>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</si>
  <si>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</si>
  <si>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</si>
  <si>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</si>
  <si>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</si>
  <si>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</si>
  <si>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</si>
  <si>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</si>
  <si>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</si>
  <si>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</si>
  <si>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</si>
  <si>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</si>
  <si>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</si>
  <si>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</si>
  <si>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</si>
  <si>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</si>
  <si>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</si>
  <si>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</si>
  <si>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</si>
  <si>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</si>
  <si>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</si>
  <si>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</si>
  <si>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</si>
  <si>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</si>
  <si>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</si>
  <si>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</si>
  <si>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</si>
  <si>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</si>
  <si>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</si>
  <si>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</si>
  <si>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</si>
  <si>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</si>
  <si>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</si>
  <si>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</si>
  <si>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</si>
  <si>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</si>
  <si>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</si>
  <si>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</si>
  <si>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</si>
  <si>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</si>
  <si>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</si>
  <si>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</si>
  <si>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</si>
  <si>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</si>
  <si>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</si>
  <si>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</si>
  <si>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</si>
  <si>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</si>
  <si>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</si>
  <si>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</si>
  <si>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</si>
  <si>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</si>
  <si>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</si>
  <si>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</si>
  <si>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</si>
  <si>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</si>
  <si>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</si>
  <si>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</si>
  <si>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</si>
  <si>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</si>
  <si>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</si>
  <si>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</si>
  <si>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</si>
  <si>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</si>
  <si>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</si>
  <si>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</si>
  <si>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</si>
  <si>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</si>
  <si>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</si>
  <si>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</si>
  <si>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</si>
  <si>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</si>
  <si>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</si>
  <si>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</si>
  <si>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</si>
  <si>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</si>
  <si>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</si>
  <si>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</si>
  <si>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</si>
  <si>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</si>
  <si>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</si>
  <si>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</si>
  <si>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</si>
  <si>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</si>
  <si>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</si>
  <si>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</si>
  <si>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</si>
  <si>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</si>
  <si>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</si>
  <si>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</si>
  <si>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</si>
  <si>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</si>
  <si>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</si>
  <si>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</si>
  <si>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</si>
  <si>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</si>
  <si>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</si>
  <si>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</si>
  <si>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</si>
  <si>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</si>
  <si>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</si>
  <si>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</si>
  <si>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</si>
  <si>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</si>
  <si>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</si>
  <si>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</si>
  <si>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</si>
  <si>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</si>
  <si>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</si>
  <si>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</si>
  <si>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</si>
  <si>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</si>
  <si>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</si>
  <si>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</si>
  <si>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</si>
  <si>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</si>
  <si>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</si>
  <si>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</si>
  <si>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</si>
  <si>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</si>
  <si>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</si>
  <si>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</si>
  <si>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</si>
  <si>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</si>
  <si>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</si>
  <si>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</si>
  <si>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</si>
  <si>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</si>
  <si>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</si>
  <si>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</si>
  <si>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</si>
  <si>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</si>
  <si>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</si>
  <si>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</si>
  <si>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</si>
  <si>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</si>
  <si>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</si>
  <si>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</si>
  <si>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</si>
  <si>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</si>
  <si>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</si>
  <si>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</si>
  <si>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</si>
  <si>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</si>
  <si>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</si>
  <si>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</si>
  <si>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</si>
  <si>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</si>
  <si>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</si>
  <si>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</si>
  <si>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</si>
  <si>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</si>
  <si>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</si>
  <si>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</si>
  <si>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</si>
  <si>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</si>
  <si>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</si>
  <si>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</si>
  <si>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</si>
  <si>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</si>
  <si>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</si>
  <si>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</si>
  <si>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</si>
  <si>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</si>
  <si>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</si>
  <si>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</si>
  <si>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</si>
  <si>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</si>
  <si>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</si>
  <si>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</si>
  <si>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</si>
  <si>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</si>
  <si>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</si>
  <si>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</si>
  <si>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</si>
  <si>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</si>
  <si>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</si>
  <si>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</si>
  <si>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</si>
  <si>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</si>
  <si>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</si>
  <si>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</si>
  <si>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</si>
  <si>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</si>
  <si>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</si>
  <si>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</si>
  <si>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</si>
  <si>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</si>
  <si>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</si>
  <si>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</si>
  <si>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</si>
  <si>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</si>
  <si>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</si>
  <si>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</si>
  <si>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</si>
  <si>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</si>
  <si>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</si>
  <si>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</si>
  <si>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</si>
  <si>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</si>
  <si>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</si>
  <si>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</si>
  <si>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</si>
  <si>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</si>
  <si>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</si>
  <si>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</si>
  <si>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</si>
  <si>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</si>
  <si>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</si>
  <si>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</si>
  <si>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</si>
  <si>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</si>
  <si>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</si>
  <si>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</si>
  <si>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</si>
  <si>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</si>
  <si>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</si>
  <si>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</si>
  <si>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</si>
  <si>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</si>
  <si>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</si>
  <si>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</si>
  <si>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</si>
  <si>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</si>
  <si>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</si>
  <si>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</si>
  <si>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</si>
  <si>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</si>
  <si>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</si>
  <si>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</si>
  <si>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</si>
  <si>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</si>
  <si>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</si>
  <si>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</si>
  <si>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</si>
  <si>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</si>
  <si>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</si>
  <si>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</si>
  <si>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</si>
  <si>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</si>
  <si>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</si>
  <si>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</si>
  <si>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</si>
  <si>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</si>
  <si>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</si>
  <si>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</si>
  <si>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</si>
  <si>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</si>
  <si>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</si>
  <si>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</si>
  <si>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</si>
  <si>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</si>
  <si>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</si>
  <si>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</si>
  <si>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</si>
  <si>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</si>
  <si>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</si>
  <si>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</si>
  <si>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</si>
  <si>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</si>
  <si>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</si>
  <si>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</si>
  <si>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</si>
  <si>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</si>
  <si>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</si>
  <si>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</si>
  <si>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</si>
  <si>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</si>
  <si>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</si>
  <si>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</si>
  <si>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</si>
  <si>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</si>
  <si>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</si>
  <si>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</si>
  <si>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</si>
  <si>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</si>
  <si>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</si>
  <si>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</si>
  <si>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</si>
  <si>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</si>
  <si>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</si>
  <si>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</si>
  <si>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</si>
  <si>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</si>
  <si>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</si>
  <si>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</si>
  <si>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</si>
  <si>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</si>
  <si>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</si>
  <si>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</si>
  <si>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</si>
  <si>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</si>
  <si>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</si>
  <si>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</si>
  <si>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</si>
  <si>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</si>
  <si>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</si>
  <si>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</si>
  <si>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</si>
  <si>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</si>
  <si>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</si>
  <si>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</si>
  <si>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</si>
  <si>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</si>
  <si>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</si>
  <si>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</si>
  <si>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</si>
  <si>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</si>
  <si>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</si>
  <si>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</si>
  <si>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</si>
  <si>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</si>
  <si>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</si>
  <si>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</si>
  <si>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</si>
  <si>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</si>
  <si>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</si>
  <si>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</si>
  <si>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</si>
  <si>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</si>
  <si>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</si>
  <si>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</si>
  <si>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</si>
  <si>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</si>
  <si>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</si>
  <si>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</si>
  <si>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</si>
  <si>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</si>
  <si>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</si>
  <si>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</si>
  <si>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</si>
  <si>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</si>
  <si>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</si>
  <si>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</si>
  <si>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</si>
  <si>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</si>
  <si>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</si>
  <si>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</si>
  <si>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</si>
  <si>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</si>
  <si>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</si>
  <si>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</si>
  <si>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</si>
  <si>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</si>
  <si>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</si>
  <si>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</si>
  <si>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</si>
  <si>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</si>
  <si>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</si>
  <si>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</si>
  <si>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</si>
  <si>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</si>
  <si>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</si>
  <si>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</si>
  <si>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</si>
  <si>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</si>
  <si>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</si>
  <si>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</si>
  <si>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</si>
  <si>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</si>
  <si>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</si>
  <si>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</si>
  <si>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</si>
  <si>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</si>
  <si>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</si>
  <si>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</si>
  <si>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</si>
  <si>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</si>
  <si>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</si>
  <si>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</si>
  <si>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</si>
  <si>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</si>
  <si>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</si>
  <si>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</si>
  <si>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</si>
  <si>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</si>
  <si>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</si>
  <si>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</si>
  <si>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</si>
  <si>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</si>
  <si>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</si>
  <si>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</si>
  <si>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</si>
  <si>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</si>
  <si>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</si>
  <si>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</si>
  <si>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</si>
  <si>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</si>
  <si>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</si>
  <si>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</si>
  <si>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</si>
  <si>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</si>
  <si>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</si>
  <si>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</si>
  <si>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</si>
  <si>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</si>
  <si>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</si>
  <si>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</si>
  <si>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</si>
  <si>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</si>
  <si>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</si>
  <si>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</si>
  <si>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</si>
  <si>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</si>
  <si>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</si>
  <si>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</si>
  <si>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</si>
  <si>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</si>
  <si>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</si>
  <si>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</si>
  <si>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</si>
  <si>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</si>
  <si>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</si>
  <si>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</si>
  <si>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</si>
  <si>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</si>
  <si>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</si>
  <si>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</si>
  <si>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</si>
  <si>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</si>
  <si>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</si>
  <si>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</si>
  <si>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</si>
  <si>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</si>
  <si>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</si>
  <si>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</si>
  <si>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</si>
  <si>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</si>
  <si>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</si>
  <si>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</si>
  <si>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</si>
  <si>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</si>
  <si>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</si>
  <si>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</si>
  <si>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</si>
  <si>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</si>
  <si>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</si>
  <si>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</si>
  <si>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</si>
  <si>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</si>
  <si>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</si>
  <si>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</si>
  <si>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</si>
  <si>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</si>
  <si>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</si>
  <si>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</si>
  <si>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</si>
  <si>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</si>
  <si>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</si>
  <si>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</si>
  <si>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</si>
  <si>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</si>
  <si>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</si>
  <si>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</si>
  <si>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</si>
  <si>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</si>
  <si>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</si>
  <si>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</si>
  <si>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</si>
  <si>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</si>
  <si>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</si>
  <si>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</si>
  <si>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</si>
  <si>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</si>
  <si>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</si>
  <si>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</si>
  <si>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</si>
  <si>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</si>
  <si>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</si>
  <si>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</si>
  <si>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</si>
  <si>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</si>
  <si>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</si>
  <si>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</si>
  <si>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</si>
  <si>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</si>
  <si>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</si>
  <si>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</si>
  <si>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</si>
  <si>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</si>
  <si>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</si>
  <si>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</si>
  <si>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</si>
  <si>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</si>
  <si>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</si>
  <si>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</si>
  <si>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</si>
  <si>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</si>
  <si>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</si>
  <si>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</si>
  <si>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</si>
  <si>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</si>
  <si>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</si>
  <si>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</si>
  <si>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</si>
  <si>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</si>
  <si>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</si>
  <si>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</si>
  <si>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</si>
  <si>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</si>
  <si>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</si>
  <si>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</si>
  <si>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</si>
  <si>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</si>
  <si>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</si>
  <si>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</si>
  <si>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</si>
  <si>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</si>
  <si>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</si>
  <si>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</si>
  <si>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</si>
  <si>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</si>
  <si>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</si>
  <si>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</si>
  <si>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</si>
  <si>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</si>
  <si>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</si>
  <si>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</si>
  <si>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</si>
  <si>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</si>
  <si>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</si>
  <si>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</si>
  <si>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</si>
  <si>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</si>
  <si>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</si>
  <si>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</si>
  <si>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</si>
  <si>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</si>
  <si>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</si>
  <si>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</si>
  <si>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</si>
  <si>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</si>
  <si>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</si>
  <si>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</si>
  <si>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</si>
  <si>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</si>
  <si>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</si>
  <si>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</si>
  <si>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</si>
  <si>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</si>
  <si>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</si>
  <si>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</si>
  <si>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</si>
  <si>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</si>
  <si>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</si>
  <si>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</si>
  <si>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</si>
  <si>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</si>
  <si>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</si>
  <si>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</si>
  <si>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</si>
  <si>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</si>
  <si>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</si>
  <si>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</si>
  <si>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</si>
  <si>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</si>
  <si>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</si>
  <si>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</si>
  <si>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</si>
  <si>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</si>
  <si>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</si>
  <si>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</si>
  <si>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</si>
  <si>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</si>
  <si>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</si>
  <si>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</si>
  <si>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</si>
  <si>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</si>
  <si>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</si>
  <si>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</si>
  <si>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</si>
  <si>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</si>
  <si>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</si>
  <si>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</si>
  <si>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</si>
  <si>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</si>
  <si>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</si>
  <si>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</si>
  <si>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</si>
  <si>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</si>
  <si>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</si>
  <si>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</si>
  <si>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</si>
  <si>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</si>
  <si>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</si>
  <si>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</si>
  <si>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</si>
  <si>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</si>
  <si>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</si>
  <si>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</si>
  <si>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</si>
  <si>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</si>
  <si>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</si>
  <si>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</si>
  <si>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</si>
  <si>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</si>
  <si>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</si>
  <si>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</si>
  <si>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</si>
  <si>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</si>
  <si>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</si>
  <si>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</si>
  <si>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</si>
  <si>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</si>
  <si>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</si>
  <si>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</si>
  <si>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</si>
  <si>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</si>
  <si>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</si>
  <si>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</si>
  <si>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</si>
  <si>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</si>
  <si>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</si>
  <si>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</si>
  <si>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</si>
  <si>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</si>
  <si>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</si>
  <si>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</si>
  <si>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</si>
  <si>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</si>
  <si>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</si>
  <si>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</si>
  <si>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</si>
  <si>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</si>
  <si>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</si>
  <si>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</si>
  <si>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</si>
  <si>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</si>
  <si>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</si>
  <si>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</si>
  <si>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</si>
  <si>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</si>
  <si>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</si>
  <si>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</si>
  <si>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</si>
  <si>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</si>
  <si>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</si>
  <si>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</si>
  <si>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</si>
  <si>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</si>
  <si>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</si>
  <si>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</si>
  <si>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</si>
  <si>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</si>
  <si>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</si>
  <si>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</si>
  <si>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</si>
  <si>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</si>
  <si>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</si>
  <si>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</si>
  <si>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</si>
  <si>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</si>
  <si>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</si>
  <si>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</si>
  <si>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</si>
  <si>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</si>
  <si>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</si>
  <si>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</si>
  <si>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</si>
  <si>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</si>
  <si>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</si>
  <si>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</si>
  <si>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</si>
  <si>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</si>
  <si>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</si>
  <si>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</si>
  <si>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</si>
  <si>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</si>
  <si>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</si>
  <si>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</si>
  <si>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</si>
  <si>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</si>
  <si>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</si>
  <si>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</si>
  <si>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</si>
  <si>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</si>
  <si>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</si>
  <si>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</si>
  <si>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</si>
  <si>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</si>
  <si>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</si>
  <si>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</si>
  <si>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</si>
  <si>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</si>
  <si>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</si>
  <si>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</si>
  <si>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</si>
  <si>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</si>
  <si>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</si>
  <si>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</si>
  <si>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</si>
  <si>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</si>
  <si>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</si>
  <si>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</si>
  <si>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</si>
  <si>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</si>
  <si>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</si>
  <si>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</si>
  <si>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</si>
  <si>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</si>
  <si>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</si>
  <si>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</si>
  <si>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</si>
  <si>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</si>
  <si>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</si>
  <si>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</si>
  <si>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</si>
  <si>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</si>
  <si>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</si>
  <si>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</si>
  <si>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</si>
  <si>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</si>
  <si>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</si>
  <si>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</si>
  <si>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</si>
  <si>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</si>
  <si>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</si>
  <si>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</si>
  <si>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</si>
  <si>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</si>
  <si>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</si>
  <si>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</si>
  <si>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</si>
  <si>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</si>
  <si>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</si>
  <si>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</si>
  <si>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</si>
  <si>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</si>
  <si>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</si>
  <si>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</si>
  <si>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</si>
  <si>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</si>
  <si>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</si>
  <si>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</si>
  <si>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</si>
  <si>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</si>
  <si>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</si>
  <si>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</si>
  <si>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</si>
  <si>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</si>
  <si>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</si>
  <si>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</si>
  <si>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</si>
  <si>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</si>
  <si>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</si>
  <si>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</si>
  <si>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</si>
  <si>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</si>
  <si>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</si>
  <si>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</si>
  <si>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</si>
  <si>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</si>
  <si>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</si>
  <si>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</si>
  <si>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</si>
  <si>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</si>
  <si>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</si>
  <si>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</si>
  <si>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</si>
  <si>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</si>
  <si>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</si>
  <si>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</si>
  <si>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</si>
  <si>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</si>
  <si>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</si>
  <si>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</si>
  <si>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</si>
  <si>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</si>
  <si>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</si>
  <si>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</si>
  <si>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</si>
  <si>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</si>
  <si>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</si>
  <si>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</si>
  <si>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</si>
  <si>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</si>
  <si>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</si>
  <si>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</si>
  <si>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</si>
  <si>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</si>
  <si>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</si>
  <si>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</si>
  <si>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</si>
  <si>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</si>
  <si>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</si>
  <si>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</si>
  <si>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</si>
  <si>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</si>
  <si>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</si>
  <si>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</si>
  <si>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</si>
  <si>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</si>
  <si>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</si>
  <si>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</si>
  <si>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</si>
  <si>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</si>
  <si>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</si>
  <si>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</si>
  <si>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</si>
  <si>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</si>
  <si>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</si>
  <si>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</si>
  <si>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</si>
  <si>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</si>
  <si>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</si>
  <si>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</si>
  <si>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</si>
  <si>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</si>
  <si>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</si>
  <si>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</si>
  <si>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</si>
  <si>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</si>
  <si>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</si>
  <si>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</si>
  <si>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</si>
  <si>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</si>
  <si>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</si>
  <si>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</si>
  <si>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</si>
  <si>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</si>
  <si>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</si>
  <si>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</si>
  <si>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</si>
  <si>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</si>
  <si>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</si>
  <si>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</si>
  <si>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</si>
  <si>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</si>
  <si>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</si>
  <si>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</si>
  <si>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</si>
  <si>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</si>
  <si>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</si>
  <si>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</si>
  <si>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</si>
  <si>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</si>
  <si>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</si>
  <si>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</si>
  <si>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</si>
  <si>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</si>
  <si>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</si>
  <si>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</si>
  <si>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</si>
  <si>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</si>
  <si>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</si>
  <si>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</si>
  <si>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</si>
  <si>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</si>
  <si>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</si>
  <si>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</si>
  <si>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</si>
  <si>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</si>
  <si>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</si>
  <si>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</si>
  <si>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</si>
  <si>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</si>
  <si>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</si>
  <si>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</si>
  <si>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</si>
  <si>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</si>
  <si>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</si>
  <si>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</si>
  <si>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</si>
  <si>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</si>
  <si>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</si>
  <si>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</si>
  <si>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</si>
  <si>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</si>
  <si>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</si>
  <si>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</si>
  <si>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</si>
  <si>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</si>
  <si>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</si>
  <si>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</si>
  <si>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</si>
  <si>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</si>
  <si>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</si>
  <si>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</si>
  <si>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</si>
  <si>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</si>
  <si>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</si>
  <si>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</si>
  <si>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</si>
  <si>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</si>
  <si>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</si>
  <si>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</si>
  <si>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</si>
  <si>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</si>
  <si>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</si>
  <si>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</si>
  <si>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</si>
  <si>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</si>
  <si>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</si>
  <si>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</si>
  <si>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</si>
  <si>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</si>
  <si>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</si>
  <si>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</si>
  <si>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</si>
  <si>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</si>
  <si>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</si>
  <si>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</si>
  <si>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</si>
  <si>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</si>
  <si>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</si>
  <si>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</si>
  <si>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</si>
  <si>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</si>
  <si>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</si>
  <si>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</si>
  <si>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</si>
  <si>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</si>
  <si>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</si>
  <si>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</si>
  <si>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</si>
  <si>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</si>
  <si>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</si>
  <si>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</si>
  <si>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</si>
  <si>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</si>
  <si>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</si>
  <si>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</si>
  <si>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</si>
  <si>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</si>
  <si>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</si>
  <si>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</si>
  <si>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</si>
  <si>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</si>
  <si>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</si>
  <si>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</si>
  <si>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</si>
  <si>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</si>
  <si>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</si>
  <si>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</si>
  <si>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</si>
  <si>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</si>
  <si>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</si>
  <si>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</si>
  <si>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</si>
  <si>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</si>
  <si>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</si>
  <si>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</si>
  <si>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</si>
  <si>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</si>
  <si>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</si>
  <si>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</si>
  <si>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</si>
  <si>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</si>
  <si>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</si>
  <si>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</si>
  <si>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</si>
  <si>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</si>
  <si>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</si>
  <si>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</si>
  <si>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</si>
  <si>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</si>
  <si>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</si>
  <si>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</si>
  <si>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</si>
  <si>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</si>
  <si>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</si>
  <si>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</si>
  <si>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</si>
  <si>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</si>
  <si>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</si>
  <si>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</si>
  <si>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</si>
  <si>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</si>
  <si>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</si>
  <si>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</si>
  <si>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</si>
  <si>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</si>
  <si>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</si>
  <si>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</si>
  <si>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</si>
  <si>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</si>
  <si>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</si>
  <si>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</si>
  <si>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</si>
  <si>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</si>
  <si>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</si>
  <si>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</si>
  <si>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</si>
  <si>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</si>
  <si>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</si>
  <si>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</si>
  <si>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</si>
  <si>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</si>
  <si>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</si>
  <si>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</si>
  <si>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</si>
  <si>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</si>
  <si>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</si>
  <si>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</si>
  <si>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</si>
  <si>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</si>
  <si>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</si>
  <si>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</si>
  <si>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</si>
  <si>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</si>
  <si>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</si>
  <si>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</si>
  <si>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</si>
  <si>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</si>
  <si>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</si>
  <si>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</si>
  <si>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</si>
  <si>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</si>
  <si>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</si>
  <si>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</si>
  <si>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</si>
  <si>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</si>
  <si>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</si>
  <si>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</si>
  <si>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</si>
  <si>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</si>
  <si>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</si>
  <si>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</si>
  <si>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</si>
  <si>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</si>
  <si>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</si>
  <si>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</si>
  <si>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</si>
  <si>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</si>
  <si>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</si>
  <si>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</si>
  <si>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</si>
  <si>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</si>
  <si>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</si>
  <si>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</si>
  <si>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</si>
  <si>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</si>
  <si>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</si>
  <si>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</si>
  <si>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</si>
  <si>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</si>
  <si>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</si>
  <si>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</si>
  <si>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</si>
  <si>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</si>
  <si>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</si>
  <si>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</si>
  <si>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</si>
  <si>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</si>
  <si>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</si>
  <si>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</si>
  <si>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</si>
  <si>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</si>
  <si>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</si>
  <si>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</si>
  <si>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</si>
  <si>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</si>
  <si>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</si>
  <si>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</si>
  <si>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</si>
  <si>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</si>
  <si>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</si>
  <si>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</si>
  <si>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</si>
  <si>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</si>
  <si>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</si>
  <si>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</si>
  <si>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</si>
  <si>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</si>
  <si>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</si>
  <si>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</si>
  <si>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</si>
  <si>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</si>
  <si>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</si>
  <si>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</si>
  <si>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</si>
  <si>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</si>
  <si>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</si>
  <si>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</si>
  <si>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</si>
  <si>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</si>
  <si>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</si>
  <si>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</si>
  <si>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</si>
  <si>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</si>
  <si>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</si>
  <si>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</si>
  <si>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</si>
  <si>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</si>
  <si>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</si>
  <si>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</si>
  <si>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</si>
  <si>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</si>
  <si>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</si>
  <si>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</si>
  <si>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</si>
  <si>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</si>
  <si>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</si>
  <si>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</si>
  <si>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</si>
  <si>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</si>
  <si>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</si>
  <si>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</si>
  <si>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</si>
  <si>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</si>
  <si>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</si>
  <si>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</si>
  <si>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</si>
  <si>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</si>
  <si>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</si>
  <si>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</si>
  <si>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</si>
  <si>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</si>
  <si>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</si>
  <si>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</si>
  <si>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</si>
  <si>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</si>
  <si>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</si>
  <si>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</si>
  <si>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</si>
  <si>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</si>
  <si>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</si>
  <si>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</si>
  <si>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</si>
  <si>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</si>
  <si>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</si>
  <si>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</si>
  <si>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</si>
  <si>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</si>
  <si>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</si>
  <si>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</si>
  <si>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</si>
  <si>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</si>
  <si>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</si>
  <si>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</si>
  <si>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</si>
  <si>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</si>
  <si>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</si>
  <si>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</si>
  <si>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</si>
  <si>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</si>
  <si>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</si>
  <si>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</si>
  <si>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</si>
  <si>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</si>
  <si>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</si>
  <si>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</si>
  <si>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</si>
  <si>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</si>
  <si>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</si>
  <si>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</si>
  <si>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</si>
  <si>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</si>
  <si>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</si>
  <si>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</si>
  <si>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</si>
  <si>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</si>
  <si>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</si>
  <si>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</si>
  <si>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</si>
  <si>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</si>
  <si>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</si>
  <si>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</si>
  <si>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</si>
  <si>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</si>
  <si>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</si>
  <si>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</si>
  <si>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</si>
  <si>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</si>
  <si>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</si>
  <si>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</si>
  <si>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</si>
  <si>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</si>
  <si>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</si>
  <si>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</si>
  <si>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</si>
  <si>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</si>
  <si>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</si>
  <si>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</si>
  <si>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</si>
  <si>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</si>
  <si>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</si>
  <si>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</si>
  <si>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</si>
  <si>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</si>
  <si>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</si>
  <si>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</si>
  <si>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</si>
  <si>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</si>
  <si>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</si>
  <si>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</si>
  <si>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</si>
  <si>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</si>
  <si>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</si>
  <si>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</si>
  <si>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</si>
  <si>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</si>
  <si>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</si>
  <si>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</si>
  <si>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</si>
  <si>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</si>
  <si>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</si>
  <si>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</si>
  <si>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</si>
  <si>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</si>
  <si>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</si>
  <si>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</si>
  <si>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</si>
  <si>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</si>
  <si>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</si>
  <si>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</si>
  <si>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</si>
  <si>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</si>
  <si>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</si>
  <si>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</si>
  <si>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</si>
  <si>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</si>
  <si>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</si>
  <si>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</si>
  <si>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</si>
  <si>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</si>
  <si>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</si>
  <si>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</si>
  <si>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</si>
  <si>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</si>
  <si>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</si>
  <si>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</si>
  <si>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</si>
  <si>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</si>
  <si>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</si>
  <si>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</si>
  <si>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</si>
  <si>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</si>
  <si>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</si>
  <si>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</si>
  <si>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</si>
  <si>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</si>
  <si>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</si>
  <si>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</si>
  <si>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</si>
  <si>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</si>
  <si>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</si>
  <si>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</si>
  <si>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</si>
  <si>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</si>
  <si>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</si>
  <si>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</si>
  <si>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</si>
  <si>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</si>
  <si>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</si>
  <si>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</si>
  <si>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</si>
  <si>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</si>
  <si>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</si>
  <si>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</si>
  <si>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</si>
  <si>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</si>
  <si>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</si>
  <si>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</si>
  <si>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</si>
  <si>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</si>
  <si>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</si>
  <si>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</si>
  <si>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</si>
  <si>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</si>
  <si>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</si>
  <si>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</si>
  <si>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</si>
  <si>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</si>
  <si>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</si>
  <si>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</si>
  <si>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</si>
  <si>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</si>
  <si>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</si>
  <si>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</si>
  <si>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</si>
  <si>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</si>
  <si>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</si>
  <si>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</si>
  <si>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</si>
  <si>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</si>
  <si>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</si>
  <si>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</si>
  <si>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</si>
  <si>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</si>
  <si>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</si>
  <si>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</si>
  <si>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</si>
  <si>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</si>
  <si>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</si>
  <si>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</si>
  <si>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</si>
  <si>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</si>
  <si>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</si>
  <si>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</si>
  <si>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</si>
  <si>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</si>
  <si>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</si>
  <si>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</si>
  <si>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</si>
  <si>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</si>
  <si>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</si>
  <si>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</si>
  <si>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</si>
  <si>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</si>
  <si>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</si>
  <si>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</si>
  <si>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</si>
  <si>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</si>
  <si>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</si>
  <si>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</si>
  <si>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</si>
  <si>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</si>
  <si>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</si>
  <si>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</si>
  <si>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</si>
  <si>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</si>
  <si>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</si>
  <si>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</si>
  <si>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</si>
  <si>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</si>
  <si>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</si>
  <si>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</si>
  <si>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</si>
  <si>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</si>
  <si>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</si>
  <si>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</si>
  <si>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</si>
  <si>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</si>
  <si>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</si>
  <si>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</si>
  <si>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</si>
  <si>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</si>
  <si>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</si>
  <si>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</si>
  <si>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</si>
  <si>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</si>
  <si>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</si>
  <si>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</si>
  <si>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</si>
  <si>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</si>
  <si>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</si>
  <si>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</si>
  <si>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</si>
  <si>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</si>
  <si>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</si>
  <si>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</si>
  <si>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</si>
  <si>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</si>
  <si>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</si>
  <si>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</si>
  <si>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</si>
  <si>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</si>
  <si>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</si>
  <si>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</si>
  <si>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</si>
  <si>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</si>
  <si>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</si>
  <si>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</si>
  <si>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</si>
  <si>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</si>
  <si>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</si>
  <si>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</si>
  <si>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</si>
  <si>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</si>
  <si>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</si>
  <si>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</si>
  <si>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</si>
  <si>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</si>
  <si>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</si>
  <si>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</si>
  <si>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</si>
  <si>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</si>
  <si>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</si>
  <si>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</si>
  <si>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</si>
  <si>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</si>
  <si>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</si>
  <si>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</si>
  <si>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</si>
  <si>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</si>
  <si>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</si>
  <si>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</si>
  <si>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</si>
  <si>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</si>
  <si>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</si>
  <si>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</si>
  <si>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</si>
  <si>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</si>
  <si>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</si>
  <si>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</si>
  <si>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</si>
  <si>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</si>
  <si>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</si>
  <si>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</si>
  <si>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</si>
  <si>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</si>
  <si>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</si>
  <si>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</si>
  <si>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</si>
  <si>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</si>
  <si>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</si>
  <si>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</si>
  <si>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</si>
  <si>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</si>
  <si>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</si>
  <si>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</si>
  <si>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</si>
  <si>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</si>
  <si>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</si>
  <si>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</si>
  <si>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</si>
  <si>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</si>
  <si>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</si>
  <si>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</si>
  <si>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</si>
  <si>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</si>
  <si>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</si>
  <si>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</si>
  <si>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</si>
  <si>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</si>
  <si>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</si>
  <si>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</si>
  <si>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</si>
  <si>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</si>
  <si>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</si>
  <si>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</si>
  <si>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</si>
  <si>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</si>
  <si>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</si>
  <si>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</si>
  <si>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</si>
  <si>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</si>
  <si>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</si>
  <si>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</si>
  <si>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</si>
  <si>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</si>
  <si>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</si>
  <si>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</si>
  <si>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</si>
  <si>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</si>
  <si>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</si>
  <si>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</si>
  <si>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</si>
  <si>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</si>
  <si>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</si>
  <si>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</si>
  <si>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</si>
  <si>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</si>
  <si>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</si>
  <si>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</si>
  <si>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</si>
  <si>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</si>
  <si>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</si>
  <si>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</si>
  <si>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</si>
  <si>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</si>
  <si>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</si>
  <si>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</si>
  <si>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</si>
  <si>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</si>
  <si>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</si>
  <si>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</si>
  <si>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</si>
  <si>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</si>
  <si>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</si>
  <si>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</si>
  <si>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</si>
  <si>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</si>
  <si>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</si>
  <si>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</si>
  <si>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</si>
  <si>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</si>
  <si>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</si>
  <si>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</si>
  <si>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</si>
  <si>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</si>
  <si>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</si>
  <si>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</si>
  <si>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</si>
  <si>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</si>
  <si>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</si>
  <si>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</si>
  <si>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</si>
  <si>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</si>
  <si>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</si>
  <si>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</si>
  <si>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</si>
  <si>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</si>
  <si>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</si>
  <si>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</si>
  <si>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</si>
  <si>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</si>
  <si>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</si>
  <si>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</si>
  <si>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</si>
  <si>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</si>
  <si>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</si>
  <si>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</si>
  <si>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</si>
  <si>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</si>
  <si>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</si>
  <si>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</si>
  <si>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</si>
  <si>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</si>
  <si>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</si>
  <si>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</si>
  <si>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</si>
  <si>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</si>
  <si>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</si>
  <si>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</si>
  <si>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</si>
  <si>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</si>
  <si>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</si>
  <si>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</si>
  <si>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</si>
  <si>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</si>
  <si>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</si>
  <si>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</si>
  <si>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</si>
  <si>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</si>
  <si>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</si>
  <si>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</si>
  <si>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</si>
  <si>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</si>
  <si>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</si>
  <si>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</si>
  <si>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</si>
  <si>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</si>
  <si>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</si>
  <si>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</si>
  <si>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</si>
  <si>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</si>
  <si>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</si>
  <si>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</si>
  <si>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</si>
  <si>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</si>
  <si>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</si>
  <si>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</si>
  <si>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</si>
  <si>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</si>
  <si>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</si>
  <si>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</si>
  <si>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</si>
  <si>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</si>
  <si>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</si>
  <si>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</si>
  <si>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</si>
  <si>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</si>
  <si>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</si>
  <si>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</si>
  <si>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</si>
  <si>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</si>
  <si>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</si>
  <si>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</si>
  <si>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</si>
  <si>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</si>
  <si>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</si>
  <si>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</si>
  <si>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</si>
  <si>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</si>
  <si>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</si>
  <si>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</si>
  <si>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</si>
  <si>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</si>
  <si>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</si>
  <si>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</si>
  <si>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</si>
  <si>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</si>
  <si>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</si>
  <si>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</si>
  <si>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</si>
  <si>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</si>
  <si>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</si>
  <si>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</si>
  <si>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</si>
  <si>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</si>
  <si>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</si>
  <si>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</si>
  <si>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</si>
  <si>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</si>
  <si>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</si>
  <si>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</si>
  <si>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</si>
  <si>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</si>
  <si>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</si>
  <si>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</si>
  <si>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</si>
  <si>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</si>
  <si>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</si>
  <si>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</si>
  <si>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</si>
  <si>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</si>
  <si>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</si>
  <si>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</si>
  <si>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</si>
  <si>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</si>
  <si>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</si>
  <si>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</si>
  <si>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</si>
  <si>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</si>
  <si>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</si>
  <si>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</si>
  <si>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</si>
  <si>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</si>
  <si>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</si>
  <si>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</si>
  <si>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</si>
  <si>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</si>
  <si>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</si>
  <si>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</si>
  <si>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</si>
  <si>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</si>
  <si>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</si>
  <si>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</si>
  <si>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</si>
  <si>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</si>
  <si>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</si>
  <si>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</si>
  <si>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</si>
  <si>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</si>
  <si>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</si>
  <si>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</si>
  <si>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</si>
  <si>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</si>
  <si>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</si>
  <si>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</si>
  <si>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</si>
  <si>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</si>
  <si>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</si>
  <si>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</si>
  <si>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</si>
  <si>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</si>
  <si>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</si>
  <si>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</si>
  <si>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</si>
  <si>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</si>
  <si>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</si>
  <si>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</si>
  <si>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</si>
  <si>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</si>
  <si>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</si>
  <si>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</si>
  <si>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</si>
  <si>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</si>
  <si>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</si>
  <si>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</si>
  <si>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</si>
  <si>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</si>
  <si>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</si>
  <si>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</si>
  <si>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</si>
  <si>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</si>
  <si>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</si>
  <si>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</si>
  <si>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</si>
  <si>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</si>
  <si>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</si>
  <si>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</si>
  <si>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</si>
  <si>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</si>
  <si>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</si>
  <si>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</si>
  <si>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</si>
  <si>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</si>
  <si>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</si>
  <si>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</si>
  <si>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</si>
  <si>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</si>
  <si>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</si>
  <si>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</si>
  <si>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</si>
  <si>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</si>
  <si>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</si>
  <si>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</si>
  <si>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</si>
  <si>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</si>
  <si>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</si>
  <si>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</si>
  <si>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</si>
  <si>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</si>
  <si>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</si>
  <si>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</si>
  <si>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</si>
  <si>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</si>
  <si>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</si>
  <si>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</si>
  <si>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</si>
  <si>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</si>
  <si>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</si>
  <si>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</si>
  <si>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</si>
  <si>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</si>
  <si>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</si>
  <si>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</si>
  <si>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</si>
  <si>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</si>
  <si>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</si>
  <si>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</si>
  <si>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</si>
  <si>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</si>
  <si>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</si>
  <si>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</si>
  <si>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</si>
  <si>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</si>
  <si>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</si>
  <si>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</si>
  <si>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</si>
  <si>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</si>
  <si>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</si>
  <si>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</si>
  <si>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</si>
  <si>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</si>
  <si>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</si>
  <si>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</si>
  <si>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</si>
  <si>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</si>
  <si>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</si>
  <si>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</si>
  <si>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</si>
  <si>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</si>
  <si>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</si>
  <si>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</si>
  <si>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</si>
  <si>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</si>
  <si>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</si>
  <si>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</si>
  <si>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</si>
  <si>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</si>
  <si>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</si>
  <si>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</si>
  <si>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</si>
  <si>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</si>
  <si>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</si>
  <si>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</si>
  <si>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</si>
  <si>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</si>
  <si>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</si>
  <si>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</si>
  <si>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</si>
  <si>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</si>
  <si>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</si>
  <si>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</si>
  <si>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</si>
  <si>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</si>
  <si>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</si>
  <si>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</si>
  <si>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</si>
  <si>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</si>
  <si>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</si>
  <si>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</si>
  <si>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</si>
  <si>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</si>
  <si>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</si>
  <si>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</si>
  <si>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</si>
  <si>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</si>
  <si>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</si>
  <si>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</si>
  <si>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</si>
  <si>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</si>
  <si>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</si>
  <si>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</si>
  <si>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</si>
  <si>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</si>
  <si>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</si>
  <si>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</si>
  <si>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</si>
  <si>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</si>
  <si>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</si>
  <si>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</si>
  <si>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</si>
  <si>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</si>
  <si>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</si>
  <si>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</si>
  <si>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</si>
  <si>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</si>
  <si>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</si>
  <si>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</si>
  <si>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</si>
  <si>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</si>
  <si>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</si>
  <si>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</si>
  <si>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</si>
  <si>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</si>
  <si>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</si>
  <si>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</si>
  <si>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</si>
  <si>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</si>
  <si>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</si>
  <si>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</si>
  <si>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</si>
  <si>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</si>
  <si>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</si>
  <si>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</si>
  <si>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</si>
  <si>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</si>
  <si>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</si>
  <si>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</si>
  <si>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</si>
  <si>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</si>
  <si>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</si>
  <si>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</si>
  <si>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</si>
  <si>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</si>
  <si>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</si>
  <si>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</si>
  <si>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</si>
  <si>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</si>
  <si>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</si>
  <si>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</si>
  <si>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</si>
  <si>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</si>
  <si>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</si>
  <si>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</si>
  <si>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</si>
  <si>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</si>
  <si>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</si>
  <si>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</si>
  <si>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</si>
  <si>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</si>
  <si>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</si>
  <si>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</si>
  <si>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</si>
  <si>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</si>
  <si>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</si>
  <si>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</si>
  <si>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</si>
  <si>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</si>
  <si>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</si>
  <si>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</si>
  <si>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</si>
  <si>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</si>
  <si>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</si>
  <si>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</si>
  <si>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</si>
  <si>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</si>
  <si>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</si>
  <si>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</si>
  <si>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</si>
  <si>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</si>
  <si>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</si>
  <si>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</si>
  <si>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</si>
  <si>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</si>
  <si>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</si>
  <si>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</si>
  <si>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</si>
  <si>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</si>
  <si>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</si>
  <si>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</si>
  <si>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</si>
  <si>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</si>
  <si>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</si>
  <si>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</si>
  <si>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</si>
  <si>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</si>
  <si>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</si>
  <si>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</si>
  <si>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</si>
  <si>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</si>
  <si>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</si>
  <si>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</si>
  <si>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</si>
  <si>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</si>
  <si>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</si>
  <si>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</si>
  <si>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</si>
  <si>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</si>
  <si>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</si>
  <si>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</si>
  <si>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</si>
  <si>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</si>
  <si>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</si>
  <si>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</si>
  <si>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</si>
  <si>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</si>
  <si>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</si>
  <si>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</si>
  <si>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</si>
  <si>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</si>
  <si>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</si>
  <si>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</si>
  <si>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</si>
  <si>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</si>
  <si>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</si>
  <si>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</si>
  <si>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</si>
  <si>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</si>
  <si>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</si>
  <si>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</si>
  <si>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</si>
  <si>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</si>
  <si>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</si>
  <si>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</si>
  <si>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</si>
  <si>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</si>
  <si>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</si>
  <si>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</si>
  <si>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</si>
  <si>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</si>
  <si>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</si>
  <si>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</si>
  <si>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</si>
  <si>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</si>
  <si>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</si>
  <si>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</si>
  <si>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</si>
  <si>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</si>
  <si>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</si>
  <si>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</si>
  <si>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</si>
  <si>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</si>
  <si>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</si>
  <si>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</si>
  <si>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</si>
  <si>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</si>
  <si>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</si>
  <si>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</si>
  <si>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</si>
  <si>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</si>
  <si>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</si>
  <si>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</si>
  <si>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</si>
  <si>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</si>
  <si>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</si>
  <si>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</si>
  <si>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</si>
  <si>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</si>
  <si>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</si>
  <si>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</si>
  <si>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</si>
  <si>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</si>
  <si>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</si>
  <si>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</si>
  <si>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</si>
  <si>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</si>
  <si>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</si>
  <si>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</si>
  <si>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</si>
  <si>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</si>
  <si>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</si>
  <si>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</si>
  <si>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</si>
  <si>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</si>
  <si>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</si>
  <si>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</si>
  <si>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</si>
  <si>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</si>
  <si>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</si>
  <si>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</si>
  <si>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</si>
  <si>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</si>
  <si>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</si>
  <si>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</si>
  <si>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</si>
  <si>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</si>
  <si>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</si>
  <si>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</si>
  <si>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</si>
  <si>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</si>
  <si>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</si>
  <si>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</si>
  <si>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</si>
  <si>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</si>
  <si>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</si>
  <si>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</si>
  <si>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</si>
  <si>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</si>
  <si>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</si>
  <si>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</si>
  <si>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</si>
  <si>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</si>
  <si>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</si>
  <si>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</si>
  <si>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</si>
  <si>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</si>
  <si>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</si>
  <si>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</si>
  <si>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</si>
  <si>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</si>
  <si>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</si>
  <si>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</si>
  <si>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</si>
  <si>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</si>
  <si>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</si>
  <si>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</si>
  <si>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</si>
  <si>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</si>
  <si>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</si>
  <si>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</si>
  <si>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</si>
  <si>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</si>
  <si>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</si>
  <si>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</si>
  <si>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</si>
  <si>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</si>
  <si>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</si>
  <si>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</si>
  <si>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</si>
  <si>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</si>
  <si>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</si>
  <si>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</si>
  <si>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</si>
  <si>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</si>
  <si>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</si>
  <si>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</si>
  <si>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</si>
  <si>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</si>
  <si>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</si>
  <si>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</si>
  <si>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</si>
  <si>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</si>
  <si>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</si>
  <si>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</si>
  <si>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</si>
  <si>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</si>
  <si>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</si>
  <si>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</si>
  <si>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</si>
  <si>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</si>
  <si>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</si>
  <si>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</si>
  <si>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</si>
  <si>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</si>
  <si>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</si>
  <si>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</si>
  <si>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</si>
  <si>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</si>
  <si>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</si>
  <si>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</si>
  <si>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</si>
  <si>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</si>
  <si>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</si>
  <si>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</si>
  <si>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</si>
  <si>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</si>
  <si>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</si>
  <si>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</si>
  <si>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</si>
  <si>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</si>
  <si>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</si>
  <si>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</si>
  <si>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</si>
  <si>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</si>
  <si>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</si>
  <si>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</si>
  <si>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</si>
  <si>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</si>
  <si>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</si>
  <si>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</si>
  <si>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</si>
  <si>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</si>
  <si>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</si>
  <si>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</si>
  <si>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</si>
  <si>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</si>
  <si>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</si>
  <si>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</si>
  <si>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</si>
  <si>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</si>
  <si>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</si>
  <si>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</si>
  <si>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</si>
  <si>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</si>
  <si>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</si>
  <si>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</si>
  <si>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</si>
  <si>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</si>
  <si>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</si>
  <si>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</si>
  <si>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</si>
  <si>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</si>
  <si>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</si>
  <si>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</si>
  <si>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</si>
  <si>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</si>
  <si>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</si>
  <si>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</si>
  <si>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</si>
  <si>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</si>
  <si>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</si>
  <si>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</si>
  <si>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</si>
  <si>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</si>
  <si>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</si>
  <si>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</si>
  <si>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</si>
  <si>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</si>
  <si>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</si>
  <si>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</si>
  <si>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</si>
  <si>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</si>
  <si>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</si>
  <si>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</si>
  <si>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</si>
  <si>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</si>
  <si>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</si>
  <si>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</si>
  <si>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</si>
  <si>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</si>
  <si>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</si>
  <si>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</si>
  <si>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</si>
  <si>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</si>
  <si>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</si>
  <si>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</si>
  <si>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</si>
  <si>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</si>
  <si>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</si>
  <si>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</si>
  <si>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</si>
  <si>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</si>
  <si>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</si>
  <si>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</si>
  <si>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</si>
  <si>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</si>
  <si>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</si>
  <si>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</si>
  <si>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</si>
  <si>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</si>
  <si>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</si>
  <si>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</si>
  <si>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</si>
  <si>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</si>
  <si>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</si>
  <si>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</si>
  <si>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</si>
  <si>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</si>
  <si>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</si>
  <si>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</si>
  <si>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</si>
  <si>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</si>
  <si>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</si>
  <si>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</si>
  <si>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</si>
  <si>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</si>
  <si>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</si>
  <si>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</si>
  <si>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</si>
  <si>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</si>
  <si>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</si>
  <si>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</si>
  <si>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</si>
  <si>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</si>
  <si>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</si>
  <si>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</si>
  <si>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</si>
  <si>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</si>
  <si>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</si>
  <si>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</si>
  <si>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</si>
  <si>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</si>
  <si>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</si>
  <si>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</si>
  <si>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</si>
  <si>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</si>
  <si>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</si>
  <si>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</si>
  <si>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</si>
  <si>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</si>
  <si>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</si>
  <si>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</si>
  <si>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</si>
  <si>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</si>
  <si>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</si>
  <si>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</si>
  <si>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</si>
  <si>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</si>
  <si>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</si>
  <si>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</si>
  <si>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</si>
  <si>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</si>
  <si>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</si>
  <si>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</si>
  <si>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</si>
  <si>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</si>
  <si>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</si>
  <si>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</si>
  <si>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</si>
  <si>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</si>
  <si>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</si>
  <si>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</si>
  <si>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</si>
  <si>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</si>
  <si>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</si>
  <si>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</si>
  <si>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</si>
  <si>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</si>
  <si>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</si>
  <si>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</si>
  <si>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</si>
  <si>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</si>
  <si>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</si>
  <si>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</si>
  <si>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</si>
  <si>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</si>
  <si>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</si>
  <si>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</si>
  <si>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</si>
  <si>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</si>
  <si>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</si>
  <si>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</si>
  <si>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</si>
  <si>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</si>
  <si>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</si>
  <si>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</si>
  <si>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</si>
  <si>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</si>
  <si>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</si>
  <si>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</si>
  <si>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</si>
  <si>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</si>
  <si>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</si>
  <si>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</si>
  <si>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</si>
  <si>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</si>
  <si>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</si>
  <si>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</si>
  <si>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</si>
  <si>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</si>
  <si>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</si>
  <si>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</si>
  <si>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</si>
  <si>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</si>
  <si>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</si>
  <si>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</si>
  <si>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</si>
  <si>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</si>
  <si>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</si>
  <si>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</si>
  <si>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</si>
  <si>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</si>
  <si>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</si>
  <si>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</si>
  <si>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</si>
  <si>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</si>
  <si>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</si>
  <si>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</si>
  <si>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</si>
  <si>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</si>
  <si>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</si>
  <si>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</si>
  <si>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</si>
  <si>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</si>
  <si>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</si>
  <si>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</si>
  <si>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</si>
  <si>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</si>
  <si>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</si>
  <si>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</si>
  <si>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</si>
  <si>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</si>
  <si>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</si>
  <si>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</si>
  <si>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</si>
  <si>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</si>
  <si>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</si>
  <si>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</si>
  <si>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</si>
  <si>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</si>
  <si>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</si>
  <si>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</si>
  <si>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</si>
  <si>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</si>
  <si>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</si>
  <si>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</si>
  <si>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</si>
  <si>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</si>
  <si>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</si>
  <si>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</si>
  <si>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</si>
  <si>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</si>
  <si>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</si>
  <si>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</si>
  <si>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</si>
  <si>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</si>
  <si>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</si>
  <si>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</si>
  <si>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</si>
  <si>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</si>
  <si>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</si>
  <si>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</si>
  <si>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</si>
  <si>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</si>
  <si>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</si>
  <si>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</si>
  <si>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</si>
  <si>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</si>
  <si>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</si>
  <si>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</si>
  <si>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</si>
  <si>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</si>
  <si>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</si>
  <si>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</si>
  <si>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</si>
  <si>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</si>
  <si>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</si>
  <si>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</si>
  <si>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</si>
  <si>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</si>
  <si>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</si>
  <si>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</si>
  <si>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</si>
  <si>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</si>
  <si>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</si>
  <si>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</si>
  <si>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</si>
  <si>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</si>
  <si>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</si>
  <si>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</si>
  <si>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</si>
  <si>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</si>
  <si>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</si>
  <si>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</si>
  <si>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</si>
  <si>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</si>
  <si>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</si>
  <si>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</si>
  <si>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</si>
  <si>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</si>
  <si>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</si>
  <si>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</si>
  <si>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</si>
  <si>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</si>
  <si>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</si>
  <si>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</si>
  <si>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</si>
  <si>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</si>
  <si>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</si>
  <si>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</si>
  <si>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</si>
  <si>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</si>
  <si>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</si>
  <si>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</si>
  <si>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</si>
  <si>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</si>
  <si>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</si>
  <si>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</si>
  <si>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</si>
  <si>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</si>
  <si>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</si>
  <si>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</si>
  <si>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</si>
  <si>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</si>
  <si>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</si>
  <si>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</si>
  <si>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</si>
  <si>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</si>
  <si>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</si>
  <si>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</si>
  <si>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</si>
  <si>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</si>
  <si>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</si>
  <si>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</si>
  <si>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</si>
  <si>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</si>
  <si>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</si>
  <si>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</si>
  <si>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</si>
  <si>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</si>
  <si>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</si>
  <si>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</si>
  <si>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</si>
  <si>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</si>
  <si>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</si>
  <si>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</si>
  <si>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</si>
  <si>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</si>
  <si>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</si>
  <si>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</si>
  <si>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</si>
  <si>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</si>
  <si>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</si>
  <si>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</si>
  <si>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</si>
  <si>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</si>
  <si>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</si>
  <si>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</si>
  <si>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</si>
  <si>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</si>
  <si>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</si>
  <si>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</si>
  <si>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</si>
  <si>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</si>
  <si>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</si>
  <si>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</si>
  <si>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</si>
  <si>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</si>
  <si>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</si>
  <si>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</si>
  <si>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</si>
  <si>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</si>
  <si>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</si>
  <si>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</si>
  <si>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</si>
  <si>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</si>
  <si>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</si>
  <si>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</si>
  <si>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</si>
  <si>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</si>
  <si>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</si>
  <si>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</si>
  <si>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</si>
  <si>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</si>
  <si>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</si>
  <si>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</si>
  <si>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</si>
  <si>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</si>
  <si>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</si>
  <si>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</si>
  <si>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</si>
  <si>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</si>
  <si>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</si>
  <si>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</si>
  <si>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</si>
  <si>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</si>
  <si>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</si>
  <si>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</si>
  <si>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</si>
  <si>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</si>
  <si>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</si>
  <si>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</si>
  <si>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</si>
  <si>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</si>
  <si>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</si>
  <si>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</si>
  <si>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</si>
  <si>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</si>
  <si>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</si>
  <si>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</si>
  <si>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</si>
  <si>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</si>
  <si>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</si>
  <si>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</si>
  <si>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</si>
  <si>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</si>
  <si>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</si>
  <si>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</si>
  <si>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</si>
  <si>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</si>
  <si>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</si>
  <si>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</si>
  <si>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</si>
  <si>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</si>
  <si>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</si>
  <si>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</si>
  <si>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</si>
  <si>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</si>
  <si>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</si>
  <si>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</si>
  <si>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</si>
  <si>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</si>
  <si>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</si>
  <si>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</si>
  <si>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</si>
  <si>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</si>
  <si>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</si>
  <si>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</si>
  <si>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</si>
  <si>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</si>
  <si>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</si>
  <si>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</si>
  <si>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</si>
  <si>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</si>
  <si>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</si>
  <si>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</si>
  <si>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</si>
  <si>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</si>
  <si>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</si>
  <si>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</si>
  <si>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</si>
  <si>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</si>
  <si>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</si>
  <si>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</si>
  <si>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</si>
  <si>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</si>
  <si>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</si>
  <si>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</si>
  <si>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</si>
  <si>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</si>
  <si>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</si>
  <si>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</si>
  <si>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</si>
  <si>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</si>
  <si>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</si>
  <si>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</si>
  <si>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</si>
  <si>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</si>
  <si>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</si>
  <si>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</si>
  <si>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</si>
  <si>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</si>
  <si>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</si>
  <si>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</si>
  <si>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</si>
  <si>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</si>
  <si>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</si>
  <si>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</si>
  <si>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</si>
  <si>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</si>
  <si>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</si>
  <si>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</si>
  <si>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</si>
  <si>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</si>
  <si>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</si>
  <si>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</si>
  <si>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</si>
  <si>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</si>
  <si>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</si>
  <si>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</si>
  <si>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</si>
  <si>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</si>
  <si>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</si>
  <si>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</si>
  <si>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</si>
  <si>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</si>
  <si>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</si>
  <si>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</si>
  <si>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</si>
  <si>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</si>
  <si>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</si>
  <si>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</si>
  <si>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</si>
  <si>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</si>
  <si>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</si>
  <si>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</si>
  <si>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</si>
  <si>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</si>
  <si>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</si>
  <si>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</si>
  <si>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</si>
  <si>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</si>
  <si>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</si>
  <si>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</si>
  <si>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</si>
  <si>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</si>
  <si>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</si>
  <si>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</si>
  <si>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</si>
  <si>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</si>
  <si>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</si>
  <si>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</si>
  <si>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</si>
  <si>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</si>
  <si>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</si>
  <si>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</si>
  <si>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</si>
  <si>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</si>
  <si>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</si>
  <si>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</si>
  <si>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</si>
  <si>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</si>
  <si>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</si>
  <si>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</si>
  <si>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</si>
  <si>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</si>
  <si>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</si>
  <si>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</si>
  <si>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</si>
  <si>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</si>
  <si>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</si>
  <si>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</si>
  <si>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</si>
  <si>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</si>
  <si>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</si>
  <si>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</si>
  <si>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</si>
  <si>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</si>
  <si>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</si>
  <si>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</si>
  <si>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</si>
  <si>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</si>
  <si>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</si>
  <si>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</si>
  <si>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</si>
  <si>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</si>
  <si>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</si>
  <si>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</si>
  <si>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</si>
  <si>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</si>
  <si>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</si>
  <si>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</si>
  <si>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</si>
  <si>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</si>
  <si>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</si>
  <si>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</si>
  <si>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</si>
  <si>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</si>
  <si>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</si>
  <si>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</si>
  <si>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</si>
  <si>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</si>
  <si>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</si>
  <si>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</si>
  <si>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</si>
  <si>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</si>
  <si>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</si>
  <si>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</si>
  <si>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</si>
  <si>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</si>
  <si>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</si>
  <si>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</si>
  <si>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</si>
  <si>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</si>
  <si>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</si>
  <si>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</si>
  <si>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</si>
  <si>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</si>
  <si>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</si>
  <si>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</si>
  <si>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</si>
  <si>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</si>
  <si>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</si>
  <si>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</si>
  <si>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</si>
  <si>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</si>
  <si>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</si>
  <si>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</si>
  <si>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</si>
  <si>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</si>
  <si>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</si>
  <si>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</si>
  <si>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</si>
  <si>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</si>
  <si>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</si>
  <si>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</si>
  <si>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</si>
  <si>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</si>
  <si>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</si>
  <si>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</si>
  <si>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</si>
  <si>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</si>
  <si>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</si>
  <si>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</si>
  <si>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</si>
  <si>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</si>
  <si>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</si>
  <si>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</si>
  <si>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</si>
  <si>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</si>
  <si>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</si>
  <si>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</si>
  <si>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</si>
  <si>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</si>
  <si>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</si>
  <si>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</si>
  <si>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</si>
  <si>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</si>
  <si>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</si>
  <si>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</si>
  <si>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</si>
  <si>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</si>
  <si>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</si>
  <si>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</si>
  <si>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</si>
  <si>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</si>
  <si>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</si>
  <si>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</si>
  <si>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</si>
  <si>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</si>
  <si>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</si>
  <si>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</si>
  <si>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</si>
  <si>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</si>
  <si>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</si>
  <si>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</si>
  <si>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</si>
  <si>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</si>
  <si>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</si>
  <si>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</si>
  <si>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</si>
  <si>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</si>
  <si>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</si>
  <si>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</si>
  <si>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</si>
  <si>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</si>
  <si>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</si>
  <si>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</si>
  <si>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</si>
  <si>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</si>
  <si>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</si>
  <si>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</si>
  <si>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</si>
  <si>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</si>
  <si>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</si>
  <si>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</si>
  <si>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</si>
  <si>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</si>
  <si>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</si>
  <si>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</si>
  <si>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</si>
  <si>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</si>
  <si>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</si>
  <si>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</si>
  <si>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</si>
  <si>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</si>
  <si>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</si>
  <si>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</si>
  <si>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</si>
  <si>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</si>
  <si>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</si>
  <si>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</si>
  <si>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</si>
  <si>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</si>
  <si>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</si>
  <si>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</si>
  <si>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</si>
  <si>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</si>
  <si>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</si>
  <si>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</si>
  <si>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</si>
  <si>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</si>
  <si>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</si>
  <si>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</si>
  <si>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</si>
  <si>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</si>
  <si>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</si>
  <si>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</si>
  <si>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</si>
  <si>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</si>
  <si>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</si>
  <si>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</si>
  <si>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</si>
  <si>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</si>
  <si>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</si>
  <si>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</si>
  <si>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</si>
  <si>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</si>
  <si>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</si>
  <si>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</si>
  <si>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</si>
  <si>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</si>
  <si>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</si>
  <si>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</si>
  <si>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</si>
  <si>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</si>
  <si>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</si>
  <si>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</si>
  <si>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</si>
  <si>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</si>
  <si>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</si>
  <si>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</si>
  <si>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</si>
  <si>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</si>
  <si>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</si>
  <si>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</si>
  <si>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</si>
  <si>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</si>
  <si>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</si>
  <si>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</si>
  <si>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</si>
  <si>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</si>
  <si>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</si>
  <si>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</si>
  <si>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</si>
  <si>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</si>
  <si>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</si>
  <si>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</si>
  <si>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</si>
  <si>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</si>
  <si>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</si>
  <si>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</si>
  <si>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</si>
  <si>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</si>
  <si>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</si>
  <si>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</si>
  <si>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</si>
  <si>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</si>
  <si>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</si>
  <si>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</si>
  <si>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</si>
  <si>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</si>
  <si>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</si>
  <si>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</si>
  <si>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</si>
  <si>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</si>
  <si>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</si>
  <si>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</si>
  <si>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</si>
  <si>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</si>
  <si>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</si>
  <si>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</si>
  <si>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</si>
  <si>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</si>
  <si>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</si>
  <si>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</si>
  <si>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</si>
  <si>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</si>
  <si>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</si>
  <si>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</si>
  <si>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</si>
  <si>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</si>
  <si>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</si>
  <si>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</si>
  <si>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</si>
  <si>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</si>
  <si>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</si>
  <si>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</si>
  <si>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</si>
  <si>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</si>
  <si>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</si>
  <si>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</si>
  <si>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</si>
  <si>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</si>
  <si>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</si>
  <si>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</si>
  <si>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</si>
  <si>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</si>
  <si>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</si>
  <si>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</si>
  <si>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</si>
  <si>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</si>
  <si>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</si>
  <si>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</si>
  <si>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</si>
  <si>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</si>
  <si>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</si>
  <si>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</si>
  <si>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</si>
  <si>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</si>
  <si>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</si>
  <si>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</si>
  <si>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</si>
  <si>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</si>
  <si>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</si>
  <si>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</si>
  <si>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</si>
  <si>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</si>
  <si>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</si>
  <si>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</si>
  <si>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</si>
  <si>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</si>
  <si>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</si>
  <si>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</si>
  <si>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</si>
  <si>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</si>
  <si>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</si>
  <si>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</si>
  <si>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</si>
  <si>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</si>
  <si>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</si>
  <si>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</si>
  <si>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</si>
  <si>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</si>
  <si>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</si>
  <si>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</si>
  <si>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</si>
  <si>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</si>
  <si>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</si>
  <si>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</si>
  <si>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</si>
  <si>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</si>
  <si>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</si>
  <si>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</si>
  <si>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</si>
  <si>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</si>
  <si>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</si>
  <si>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</si>
  <si>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</si>
  <si>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</si>
  <si>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</si>
  <si>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</si>
  <si>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</si>
  <si>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</si>
  <si>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</si>
  <si>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</si>
  <si>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</si>
  <si>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</si>
  <si>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</si>
  <si>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</si>
  <si>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</si>
  <si>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</si>
  <si>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</si>
  <si>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</si>
  <si>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</si>
  <si>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</si>
  <si>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</si>
  <si>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</si>
  <si>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</si>
  <si>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</si>
  <si>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</si>
  <si>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</si>
  <si>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</si>
  <si>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</si>
  <si>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</si>
  <si>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</si>
  <si>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</si>
  <si>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</si>
  <si>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</si>
  <si>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</si>
  <si>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</si>
  <si>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</si>
  <si>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</si>
  <si>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</si>
  <si>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</si>
  <si>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</si>
  <si>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</si>
  <si>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</si>
  <si>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</si>
  <si>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</si>
  <si>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</si>
  <si>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</si>
  <si>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</si>
  <si>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</si>
  <si>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</si>
  <si>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</si>
  <si>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</si>
  <si>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</si>
  <si>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</si>
  <si>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</si>
  <si>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</si>
  <si>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</si>
  <si>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</si>
  <si>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</si>
  <si>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</si>
  <si>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</si>
  <si>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</si>
  <si>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</si>
  <si>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</si>
  <si>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</si>
  <si>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</si>
  <si>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</si>
  <si>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</si>
  <si>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</si>
  <si>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</si>
  <si>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</si>
  <si>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</si>
  <si>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</si>
  <si>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</si>
  <si>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</si>
  <si>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</si>
  <si>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</si>
  <si>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</si>
  <si>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</si>
  <si>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</si>
  <si>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</si>
  <si>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</si>
  <si>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</si>
  <si>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</si>
  <si>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</si>
  <si>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</si>
  <si>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</si>
  <si>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</si>
  <si>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</si>
  <si>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</si>
  <si>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</si>
  <si>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</si>
  <si>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</si>
  <si>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</si>
  <si>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</si>
  <si>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</si>
  <si>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</si>
  <si>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</si>
  <si>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</si>
  <si>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</si>
  <si>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</si>
  <si>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</si>
  <si>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</si>
  <si>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</si>
  <si>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</si>
  <si>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</si>
  <si>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</si>
  <si>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</si>
  <si>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</si>
  <si>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</si>
  <si>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</si>
  <si>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</si>
  <si>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</si>
  <si>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</si>
  <si>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</si>
  <si>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</si>
  <si>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</si>
  <si>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</si>
  <si>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</si>
  <si>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</si>
  <si>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</si>
  <si>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</si>
  <si>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</si>
  <si>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</si>
  <si>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</si>
  <si>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</si>
  <si>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</si>
  <si>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</si>
  <si>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</si>
  <si>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</si>
  <si>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</si>
  <si>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</si>
  <si>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</si>
  <si>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</si>
  <si>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</si>
  <si>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</si>
  <si>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</si>
  <si>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</si>
  <si>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</si>
  <si>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</si>
  <si>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</si>
  <si>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</si>
  <si>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</si>
  <si>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</si>
  <si>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</si>
  <si>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</si>
  <si>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</si>
  <si>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</si>
  <si>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</si>
  <si>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</si>
  <si>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</si>
  <si>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</si>
  <si>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</si>
  <si>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</si>
  <si>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</si>
  <si>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</si>
  <si>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</si>
  <si>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</si>
  <si>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</si>
  <si>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</si>
  <si>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</si>
  <si>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</si>
  <si>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</si>
  <si>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</si>
  <si>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</si>
  <si>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</si>
  <si>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</si>
  <si>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</si>
  <si>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</si>
  <si>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</si>
  <si>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</si>
  <si>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</si>
  <si>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</si>
  <si>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</si>
  <si>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</si>
  <si>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</si>
  <si>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</si>
  <si>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</si>
  <si>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</si>
  <si>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</si>
  <si>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</si>
  <si>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</si>
  <si>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</si>
  <si>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</si>
  <si>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</si>
  <si>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</si>
  <si>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</si>
  <si>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</si>
  <si>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</si>
  <si>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</si>
  <si>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</si>
  <si>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</si>
  <si>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</si>
  <si>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</si>
  <si>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</si>
  <si>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</si>
  <si>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</si>
  <si>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</si>
  <si>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</si>
  <si>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</si>
  <si>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</si>
  <si>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</si>
  <si>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</si>
  <si>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</si>
  <si>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</si>
  <si>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</si>
  <si>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</si>
  <si>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</si>
  <si>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</si>
  <si>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</si>
  <si>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</si>
  <si>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</si>
  <si>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</si>
  <si>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</si>
  <si>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</si>
  <si>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</si>
  <si>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</si>
  <si>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</si>
  <si>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</si>
  <si>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</si>
  <si>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</si>
  <si>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</si>
  <si>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</si>
  <si>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</si>
  <si>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</si>
  <si>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</si>
  <si>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</si>
  <si>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</si>
  <si>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</si>
  <si>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</si>
  <si>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</si>
  <si>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</si>
  <si>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</si>
  <si>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</si>
  <si>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</si>
  <si>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</si>
  <si>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</si>
  <si>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</si>
  <si>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</si>
  <si>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</si>
  <si>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</si>
  <si>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</si>
  <si>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</si>
  <si>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</si>
  <si>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</si>
  <si>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</si>
  <si>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</si>
  <si>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</si>
  <si>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</si>
  <si>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</si>
  <si>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</si>
  <si>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</si>
  <si>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</si>
  <si>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</si>
  <si>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</si>
  <si>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</si>
  <si>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</si>
  <si>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</si>
  <si>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</si>
  <si>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</si>
  <si>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</si>
  <si>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</si>
  <si>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</si>
  <si>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</si>
  <si>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</si>
  <si>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</si>
  <si>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</si>
  <si>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</si>
  <si>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</si>
  <si>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</si>
  <si>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</si>
  <si>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</si>
  <si>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</si>
  <si>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</si>
  <si>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</si>
  <si>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</si>
  <si>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</si>
  <si>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</si>
  <si>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</si>
  <si>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</si>
  <si>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</si>
  <si>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</si>
  <si>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</si>
  <si>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</si>
  <si>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</si>
  <si>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</si>
  <si>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</si>
  <si>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</si>
  <si>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</si>
  <si>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</si>
  <si>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</si>
  <si>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</si>
  <si>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</si>
  <si>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</si>
  <si>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</si>
  <si>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</si>
  <si>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</si>
  <si>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</si>
  <si>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</si>
  <si>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</si>
  <si>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</si>
  <si>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</si>
  <si>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</si>
  <si>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</si>
  <si>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</si>
  <si>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</si>
  <si>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</si>
  <si>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</si>
  <si>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</si>
  <si>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</si>
  <si>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</si>
  <si>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</si>
  <si>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</si>
  <si>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</si>
  <si>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</si>
  <si>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</si>
  <si>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</si>
  <si>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</si>
  <si>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</si>
  <si>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</si>
  <si>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</si>
  <si>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</si>
  <si>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</si>
  <si>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</si>
  <si>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</si>
  <si>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</si>
  <si>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</si>
  <si>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</si>
  <si>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</si>
  <si>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</si>
  <si>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</si>
  <si>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</si>
  <si>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</si>
  <si>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</si>
  <si>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</si>
  <si>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</si>
  <si>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</si>
  <si>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</si>
  <si>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</si>
  <si>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</si>
  <si>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</si>
  <si>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</si>
  <si>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</si>
  <si>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</si>
  <si>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</si>
  <si>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</si>
  <si>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</si>
  <si>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</si>
  <si>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</si>
  <si>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</si>
  <si>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</si>
  <si>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</si>
  <si>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</si>
  <si>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</si>
  <si>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</si>
  <si>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</si>
  <si>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</si>
  <si>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</si>
  <si>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</si>
  <si>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</si>
  <si>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</si>
  <si>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</si>
  <si>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</si>
  <si>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</si>
  <si>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</si>
  <si>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</si>
  <si>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</si>
  <si>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</si>
  <si>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</si>
  <si>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</si>
  <si>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</si>
  <si>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</si>
  <si>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</si>
  <si>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</si>
  <si>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</si>
  <si>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</si>
  <si>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</si>
  <si>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</si>
  <si>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</si>
  <si>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</si>
  <si>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</si>
  <si>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</si>
  <si>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</si>
  <si>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</si>
  <si>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</si>
  <si>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</si>
  <si>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</si>
  <si>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</si>
  <si>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</si>
  <si>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</si>
  <si>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</si>
  <si>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</si>
  <si>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</si>
  <si>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</si>
  <si>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</si>
  <si>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</si>
  <si>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</si>
  <si>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</si>
  <si>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</si>
  <si>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</si>
  <si>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</si>
  <si>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</si>
  <si>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</si>
  <si>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</si>
  <si>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</si>
  <si>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</si>
  <si>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</si>
  <si>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</si>
  <si>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</si>
  <si>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</si>
  <si>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</si>
  <si>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</si>
  <si>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</si>
  <si>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</si>
  <si>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</si>
  <si>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</si>
  <si>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</si>
  <si>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</si>
  <si>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</si>
  <si>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</si>
  <si>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</si>
  <si>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</si>
  <si>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</si>
  <si>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</si>
  <si>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</si>
  <si>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</si>
  <si>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</si>
  <si>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</si>
  <si>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</si>
  <si>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</si>
  <si>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</si>
  <si>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</si>
  <si>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</si>
  <si>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</si>
  <si>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</si>
  <si>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</si>
  <si>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</si>
  <si>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</si>
  <si>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</si>
  <si>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</si>
  <si>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</si>
  <si>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</si>
  <si>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</si>
  <si>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</si>
  <si>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</si>
  <si>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</si>
  <si>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</si>
  <si>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</si>
  <si>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</si>
  <si>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</si>
  <si>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</si>
  <si>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</si>
  <si>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</si>
  <si>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</si>
  <si>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</si>
  <si>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</si>
  <si>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</si>
  <si>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</si>
  <si>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</si>
  <si>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</si>
  <si>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</si>
  <si>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</si>
  <si>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</si>
  <si>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</si>
  <si>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</si>
  <si>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</si>
  <si>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</si>
  <si>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</si>
  <si>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</si>
  <si>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</si>
  <si>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</si>
  <si>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</si>
  <si>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</si>
  <si>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</si>
  <si>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</si>
  <si>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</si>
  <si>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</si>
  <si>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</si>
  <si>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</si>
  <si>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</si>
  <si>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</si>
  <si>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</si>
  <si>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</si>
  <si>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</si>
  <si>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</si>
  <si>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</si>
  <si>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</si>
  <si>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</si>
  <si>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</si>
  <si>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</si>
  <si>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</si>
  <si>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</si>
  <si>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</si>
  <si>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</si>
  <si>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</si>
  <si>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</si>
  <si>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</si>
  <si>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</si>
  <si>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</si>
  <si>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</si>
  <si>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</si>
  <si>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</si>
  <si>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</si>
  <si>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</si>
  <si>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</si>
  <si>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</si>
  <si>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</si>
  <si>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</si>
  <si>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</si>
  <si>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</si>
  <si>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</si>
  <si>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</si>
  <si>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</si>
  <si>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</si>
  <si>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</si>
  <si>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</si>
  <si>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</si>
  <si>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</si>
  <si>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</si>
  <si>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</si>
  <si>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</si>
  <si>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</si>
  <si>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</si>
  <si>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</si>
  <si>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</si>
  <si>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</si>
  <si>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</si>
  <si>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</si>
  <si>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</si>
  <si>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</si>
  <si>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</si>
  <si>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</si>
  <si>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</si>
  <si>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</si>
  <si>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</si>
  <si>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</si>
  <si>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</si>
  <si>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</si>
  <si>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</si>
  <si>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</si>
  <si>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</si>
  <si>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</si>
  <si>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</si>
  <si>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</si>
  <si>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</si>
  <si>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</si>
  <si>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</si>
  <si>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</si>
  <si>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</si>
  <si>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</si>
  <si>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</si>
  <si>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</si>
  <si>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</si>
  <si>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</si>
  <si>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</si>
  <si>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</si>
  <si>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</si>
  <si>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</si>
  <si>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</si>
  <si>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</si>
  <si>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</si>
  <si>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</si>
  <si>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</si>
  <si>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</si>
  <si>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</si>
  <si>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</si>
  <si>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</si>
  <si>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</si>
  <si>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</si>
  <si>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</si>
  <si>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</si>
  <si>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</si>
  <si>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</si>
  <si>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</si>
  <si>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</si>
  <si>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</si>
  <si>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</si>
  <si>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</si>
  <si>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</si>
  <si>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</si>
  <si>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</si>
  <si>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</si>
  <si>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</si>
  <si>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</si>
  <si>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</si>
  <si>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</si>
  <si>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</si>
  <si>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</si>
  <si>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</si>
  <si>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</si>
  <si>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</si>
  <si>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</si>
  <si>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</si>
  <si>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</si>
  <si>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</si>
  <si>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</si>
  <si>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</si>
  <si>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</si>
  <si>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</si>
  <si>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</si>
  <si>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</si>
  <si>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</si>
  <si>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</si>
  <si>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</si>
  <si>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</si>
  <si>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</si>
  <si>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</si>
  <si>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</si>
  <si>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</si>
  <si>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</si>
  <si>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</si>
  <si>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</si>
  <si>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</si>
  <si>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</si>
  <si>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</si>
  <si>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</si>
  <si>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</si>
  <si>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</si>
  <si>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</si>
  <si>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</si>
  <si>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</si>
  <si>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</si>
  <si>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</si>
  <si>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</si>
  <si>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</si>
  <si>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</si>
  <si>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</si>
  <si>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</si>
  <si>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</si>
  <si>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</si>
  <si>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</si>
  <si>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</si>
  <si>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</si>
  <si>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</si>
  <si>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</si>
  <si>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</si>
  <si>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</si>
  <si>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</si>
  <si>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</si>
  <si>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</si>
  <si>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</si>
  <si>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</si>
  <si>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</si>
  <si>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</si>
  <si>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</si>
  <si>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</si>
  <si>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</si>
  <si>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</si>
  <si>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</si>
  <si>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</si>
  <si>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</si>
  <si>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</si>
  <si>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</si>
  <si>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</si>
  <si>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</si>
  <si>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</si>
  <si>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</si>
  <si>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</si>
  <si>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</si>
  <si>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</si>
  <si>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</si>
  <si>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</si>
  <si>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</si>
  <si>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</si>
  <si>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</si>
  <si>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</si>
  <si>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</si>
  <si>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</si>
  <si>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</si>
  <si>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</si>
  <si>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</si>
  <si>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</si>
  <si>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</si>
  <si>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</si>
  <si>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</si>
  <si>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</si>
  <si>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</si>
  <si>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</si>
  <si>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</si>
  <si>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</si>
  <si>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</si>
  <si>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</si>
  <si>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</si>
  <si>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</si>
  <si>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</si>
  <si>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</si>
  <si>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</si>
  <si>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</si>
  <si>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</si>
  <si>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</si>
  <si>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</si>
  <si>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</si>
  <si>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</si>
  <si>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</si>
  <si>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</si>
  <si>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</si>
  <si>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</si>
  <si>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</si>
  <si>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</si>
  <si>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</si>
  <si>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</si>
  <si>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</si>
  <si>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</si>
  <si>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</si>
  <si>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</si>
  <si>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</si>
  <si>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</si>
  <si>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</si>
  <si>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</si>
  <si>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</si>
  <si>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</si>
  <si>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</si>
  <si>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</si>
  <si>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</si>
  <si>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</si>
  <si>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</si>
  <si>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</si>
  <si>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</si>
  <si>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</si>
  <si>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</si>
  <si>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</si>
  <si>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</si>
  <si>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</si>
  <si>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</si>
  <si>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</si>
  <si>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</si>
  <si>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</si>
  <si>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</si>
  <si>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</si>
  <si>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</si>
  <si>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</si>
  <si>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</si>
  <si>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</si>
  <si>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</si>
  <si>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</si>
  <si>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</si>
  <si>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</si>
  <si>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</si>
  <si>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</si>
  <si>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</si>
  <si>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</si>
  <si>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</si>
  <si>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</si>
  <si>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</si>
  <si>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</si>
  <si>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</si>
  <si>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</si>
  <si>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</si>
  <si>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</si>
  <si>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</si>
  <si>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</si>
  <si>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</si>
  <si>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</si>
  <si>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</si>
  <si>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</si>
  <si>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</si>
  <si>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</si>
  <si>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</si>
  <si>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</si>
  <si>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</si>
  <si>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</si>
  <si>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</si>
  <si>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</si>
  <si>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</si>
  <si>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</si>
  <si>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</si>
  <si>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</si>
  <si>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</si>
  <si>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</si>
  <si>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</si>
  <si>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</si>
  <si>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</si>
  <si>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</si>
  <si>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</si>
  <si>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</si>
  <si>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</si>
  <si>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</si>
  <si>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</si>
  <si>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</si>
  <si>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</si>
  <si>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</si>
  <si>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</si>
  <si>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</si>
  <si>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</si>
  <si>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</si>
  <si>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</si>
  <si>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</si>
  <si>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</si>
  <si>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</si>
  <si>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</si>
  <si>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</si>
  <si>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</si>
  <si>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</si>
  <si>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</si>
  <si>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</si>
  <si>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</si>
  <si>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</si>
  <si>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</si>
  <si>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</si>
  <si>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</si>
  <si>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</si>
  <si>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</si>
  <si>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</si>
  <si>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</si>
  <si>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</si>
  <si>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</si>
  <si>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</si>
  <si>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</si>
  <si>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</si>
  <si>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</si>
  <si>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</si>
  <si>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</si>
  <si>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</si>
  <si>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</si>
  <si>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</si>
  <si>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</si>
  <si>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</si>
  <si>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</si>
  <si>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</si>
  <si>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</si>
  <si>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</si>
  <si>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</si>
  <si>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</si>
  <si>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</si>
  <si>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</si>
  <si>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</si>
  <si>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</si>
  <si>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</si>
  <si>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</si>
  <si>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</si>
  <si>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</si>
  <si>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</si>
  <si>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</si>
  <si>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</si>
  <si>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</si>
  <si>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</si>
  <si>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</si>
  <si>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</si>
  <si>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</si>
  <si>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</si>
  <si>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</si>
  <si>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</si>
  <si>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</si>
  <si>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</si>
  <si>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</si>
  <si>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</si>
  <si>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</si>
  <si>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</si>
  <si>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</si>
  <si>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</si>
  <si>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</si>
  <si>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</si>
  <si>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</si>
  <si>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</si>
  <si>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</si>
  <si>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</si>
  <si>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</si>
  <si>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</si>
  <si>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</si>
  <si>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</si>
  <si>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</si>
  <si>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</si>
  <si>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</si>
  <si>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</si>
  <si>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</si>
  <si>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</si>
  <si>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</si>
  <si>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</si>
  <si>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</si>
  <si>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</si>
  <si>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</si>
  <si>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</si>
  <si>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</si>
  <si>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</si>
  <si>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</si>
  <si>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</si>
  <si>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</si>
  <si>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</si>
  <si>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</si>
  <si>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</si>
  <si>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</si>
  <si>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</si>
  <si>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</si>
  <si>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</si>
  <si>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</si>
  <si>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</si>
  <si>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</si>
  <si>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</si>
  <si>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</si>
  <si>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</si>
  <si>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</si>
  <si>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</si>
  <si>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</si>
  <si>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</si>
  <si>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</si>
  <si>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</si>
  <si>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</si>
  <si>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</si>
  <si>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</si>
  <si>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</si>
  <si>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</si>
  <si>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</si>
  <si>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</si>
  <si>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</si>
  <si>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</si>
  <si>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</si>
  <si>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</si>
  <si>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</si>
  <si>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</si>
  <si>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</si>
  <si>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</si>
  <si>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</si>
  <si>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</si>
  <si>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</si>
  <si>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</si>
  <si>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</si>
  <si>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</si>
  <si>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</si>
  <si>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</si>
  <si>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</si>
  <si>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</si>
  <si>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</si>
  <si>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</si>
  <si>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</si>
  <si>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</si>
  <si>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</si>
  <si>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</si>
  <si>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</si>
  <si>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</si>
  <si>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</si>
  <si>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</si>
  <si>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</si>
  <si>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</si>
  <si>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</si>
  <si>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</si>
  <si>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</si>
  <si>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</si>
  <si>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</si>
  <si>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</si>
  <si>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</si>
  <si>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</si>
  <si>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</si>
  <si>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</si>
  <si>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</si>
  <si>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</si>
  <si>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</si>
  <si>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</si>
  <si>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</si>
  <si>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</si>
  <si>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</si>
  <si>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</si>
  <si>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</si>
  <si>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</si>
  <si>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</si>
  <si>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</si>
  <si>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</si>
  <si>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</si>
  <si>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</si>
  <si>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</si>
  <si>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</si>
  <si>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</si>
  <si>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</si>
  <si>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</si>
  <si>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</si>
  <si>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</si>
  <si>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</si>
  <si>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</si>
  <si>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</si>
  <si>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</si>
  <si>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</si>
  <si>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</si>
  <si>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</si>
  <si>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</si>
  <si>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</si>
  <si>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</si>
  <si>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</si>
  <si>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</si>
  <si>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</si>
  <si>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</si>
  <si>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</si>
  <si>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</si>
  <si>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</si>
  <si>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</si>
  <si>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</si>
  <si>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</si>
  <si>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</si>
  <si>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</si>
  <si>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</si>
  <si>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</si>
  <si>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</si>
  <si>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</si>
  <si>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</si>
  <si>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</si>
  <si>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</si>
  <si>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</si>
  <si>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</si>
  <si>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</si>
  <si>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</si>
  <si>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</si>
  <si>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</si>
  <si>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</si>
  <si>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</si>
  <si>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</si>
  <si>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</si>
  <si>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</si>
  <si>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</si>
  <si>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</si>
  <si>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</si>
  <si>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</si>
  <si>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</si>
  <si>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</si>
  <si>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</si>
  <si>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</si>
  <si>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</si>
  <si>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</si>
  <si>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</si>
  <si>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</si>
  <si>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</si>
  <si>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</si>
  <si>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</si>
  <si>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</si>
  <si>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</si>
  <si>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</si>
  <si>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</si>
  <si>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</si>
  <si>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</si>
  <si>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</si>
  <si>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</si>
  <si>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</si>
  <si>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</si>
  <si>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</si>
  <si>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</si>
  <si>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</si>
  <si>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</si>
  <si>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</si>
  <si>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</si>
  <si>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</si>
  <si>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</si>
  <si>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</si>
  <si>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</si>
  <si>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</si>
  <si>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</si>
  <si>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</si>
  <si>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</si>
  <si>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</si>
  <si>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</si>
  <si>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</si>
  <si>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</si>
  <si>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</si>
  <si>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</si>
  <si>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</si>
  <si>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</si>
  <si>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</si>
  <si>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</si>
  <si>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</si>
  <si>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</si>
  <si>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</si>
  <si>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</si>
  <si>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</si>
  <si>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</si>
  <si>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</si>
  <si>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</si>
  <si>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</si>
  <si>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</si>
  <si>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</si>
  <si>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</si>
  <si>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</si>
  <si>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</si>
  <si>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</si>
  <si>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</si>
  <si>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</si>
  <si>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</si>
  <si>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</si>
  <si>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</si>
  <si>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</si>
  <si>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</si>
  <si>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</si>
  <si>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</si>
  <si>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</si>
  <si>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</si>
  <si>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</si>
  <si>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</si>
  <si>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</si>
  <si>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</si>
  <si>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</si>
  <si>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</si>
  <si>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</si>
  <si>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</si>
  <si>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</si>
  <si>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</si>
  <si>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</si>
  <si>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</si>
  <si>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</si>
  <si>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</si>
  <si>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</si>
  <si>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</si>
  <si>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</si>
  <si>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</si>
  <si>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</si>
  <si>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</si>
  <si>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</si>
  <si>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</si>
  <si>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</si>
  <si>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</si>
  <si>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</si>
  <si>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</si>
  <si>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</si>
  <si>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</si>
  <si>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</si>
  <si>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</si>
  <si>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</si>
  <si>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</si>
  <si>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</si>
  <si>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</si>
  <si>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</si>
  <si>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</si>
  <si>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</si>
  <si>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</si>
  <si>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</si>
  <si>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</si>
  <si>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</si>
  <si>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</si>
  <si>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</si>
  <si>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</si>
  <si>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</si>
  <si>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</si>
  <si>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</si>
  <si>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</si>
  <si>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</si>
  <si>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</si>
  <si>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</si>
  <si>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</si>
  <si>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</si>
  <si>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</si>
  <si>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</si>
  <si>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</si>
  <si>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</si>
  <si>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</si>
  <si>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</si>
  <si>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</si>
  <si>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</si>
  <si>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</si>
  <si>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</si>
  <si>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</si>
  <si>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</si>
  <si>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</si>
  <si>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</si>
  <si>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</si>
  <si>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</si>
  <si>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</si>
  <si>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</si>
  <si>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</si>
  <si>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</si>
  <si>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</si>
  <si>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</si>
  <si>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</si>
  <si>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</si>
  <si>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</si>
  <si>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</si>
  <si>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</si>
  <si>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</si>
  <si>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</si>
  <si>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</si>
  <si>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</si>
  <si>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</si>
  <si>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</si>
  <si>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</si>
  <si>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</si>
  <si>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</si>
  <si>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</si>
  <si>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</si>
  <si>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</si>
  <si>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</si>
  <si>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</si>
  <si>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</si>
  <si>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</si>
  <si>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</si>
  <si>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</si>
  <si>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</si>
  <si>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</si>
  <si>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</si>
  <si>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</si>
  <si>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</si>
  <si>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</si>
  <si>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</si>
  <si>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</si>
  <si>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</si>
  <si>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</si>
  <si>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</si>
  <si>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</si>
  <si>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</si>
  <si>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</si>
  <si>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</si>
  <si>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</si>
  <si>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</si>
  <si>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</si>
  <si>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</si>
  <si>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</si>
  <si>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</si>
  <si>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</si>
  <si>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</si>
  <si>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</si>
  <si>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</si>
  <si>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</si>
  <si>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</si>
  <si>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</si>
  <si>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</si>
  <si>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</si>
  <si>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</si>
  <si>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</si>
  <si>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</si>
  <si>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</si>
  <si>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</si>
  <si>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</si>
  <si>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</si>
  <si>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</si>
  <si>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</si>
  <si>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</si>
  <si>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</si>
  <si>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</si>
  <si>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</si>
  <si>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</si>
  <si>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</si>
  <si>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</si>
  <si>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</si>
  <si>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</si>
  <si>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</si>
  <si>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</si>
  <si>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</si>
  <si>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</si>
  <si>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</si>
  <si>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</si>
  <si>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</si>
  <si>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</si>
  <si>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</si>
  <si>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</si>
  <si>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</si>
  <si>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</si>
  <si>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</si>
  <si>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</si>
  <si>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</si>
  <si>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</si>
  <si>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</si>
  <si>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</si>
  <si>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</si>
  <si>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</si>
  <si>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</si>
  <si>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</si>
  <si>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</si>
  <si>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</si>
  <si>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</si>
  <si>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</si>
  <si>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</si>
  <si>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</si>
  <si>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</si>
  <si>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</si>
  <si>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</si>
  <si>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</si>
  <si>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</si>
  <si>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</si>
  <si>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</si>
  <si>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</si>
  <si>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</si>
  <si>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</si>
  <si>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</si>
  <si>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</si>
  <si>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</si>
  <si>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</si>
  <si>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</si>
  <si>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</si>
  <si>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</si>
  <si>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</si>
  <si>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</si>
  <si>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</si>
  <si>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</si>
  <si>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</si>
  <si>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</si>
  <si>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</si>
  <si>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</si>
  <si>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</si>
  <si>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</si>
  <si>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</si>
  <si>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</si>
  <si>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</si>
  <si>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</si>
  <si>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</si>
  <si>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</si>
  <si>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</si>
  <si>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</si>
  <si>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</si>
  <si>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</si>
  <si>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</si>
  <si>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</si>
  <si>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</si>
  <si>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</si>
  <si>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</si>
  <si>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</si>
  <si>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</si>
  <si>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</si>
  <si>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</si>
  <si>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</si>
  <si>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</si>
  <si>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</si>
  <si>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</si>
  <si>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</si>
  <si>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</si>
  <si>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</si>
  <si>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</si>
  <si>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</si>
  <si>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</si>
  <si>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</si>
  <si>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</si>
  <si>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</si>
  <si>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</si>
  <si>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</si>
  <si>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</si>
  <si>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</si>
  <si>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</si>
  <si>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</si>
  <si>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</si>
  <si>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</si>
  <si>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</si>
  <si>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</si>
  <si>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</si>
  <si>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</si>
  <si>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</si>
  <si>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</si>
  <si>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</si>
  <si>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</si>
  <si>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</si>
  <si>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</si>
  <si>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</si>
  <si>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</si>
  <si>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</si>
  <si>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</si>
  <si>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</si>
  <si>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</si>
  <si>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</si>
  <si>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</si>
  <si>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</si>
  <si>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</si>
  <si>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</si>
  <si>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</si>
  <si>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</si>
  <si>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</si>
  <si>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</si>
  <si>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</si>
  <si>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</si>
  <si>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</si>
  <si>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</si>
  <si>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</si>
  <si>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</si>
  <si>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</si>
  <si>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</si>
  <si>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</si>
  <si>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</si>
  <si>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</si>
  <si>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</si>
  <si>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</si>
  <si>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</si>
  <si>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</si>
  <si>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</si>
  <si>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</si>
  <si>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</si>
  <si>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</si>
  <si>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</si>
  <si>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</si>
  <si>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</si>
  <si>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</si>
  <si>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</si>
  <si>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</si>
  <si>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</si>
  <si>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</si>
  <si>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</si>
  <si>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</si>
  <si>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</si>
  <si>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</si>
  <si>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</si>
  <si>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</si>
  <si>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</si>
  <si>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</si>
  <si>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</si>
  <si>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</si>
  <si>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</si>
  <si>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</si>
  <si>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</si>
  <si>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</si>
  <si>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</si>
  <si>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</si>
  <si>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</si>
  <si>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</si>
  <si>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</si>
  <si>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</si>
  <si>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</si>
  <si>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</si>
  <si>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</si>
  <si>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</si>
  <si>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</si>
  <si>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</si>
  <si>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</si>
  <si>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</si>
  <si>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</si>
  <si>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</si>
  <si>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</si>
  <si>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</si>
  <si>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</si>
  <si>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</si>
  <si>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</si>
  <si>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</si>
  <si>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</si>
  <si>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</si>
  <si>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</si>
  <si>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</si>
  <si>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</si>
  <si>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</si>
  <si>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</si>
  <si>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</si>
  <si>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</si>
  <si>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</si>
  <si>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</si>
  <si>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</si>
  <si>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</si>
  <si>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</si>
  <si>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</si>
  <si>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</si>
  <si>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</si>
  <si>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</si>
  <si>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</si>
  <si>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</si>
  <si>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</si>
  <si>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</si>
  <si>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</si>
  <si>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</si>
  <si>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</si>
  <si>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</si>
  <si>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</si>
  <si>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</si>
  <si>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</si>
  <si>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</si>
  <si>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</si>
  <si>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</si>
  <si>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</si>
  <si>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</si>
  <si>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</si>
  <si>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</si>
  <si>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</si>
  <si>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</si>
  <si>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</si>
  <si>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</si>
  <si>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</si>
  <si>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</si>
  <si>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</si>
  <si>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</si>
  <si>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</si>
  <si>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</si>
  <si>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</si>
  <si>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</si>
  <si>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</si>
  <si>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</si>
  <si>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</si>
  <si>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</si>
  <si>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</si>
  <si>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</si>
  <si>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</si>
  <si>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</si>
  <si>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</si>
  <si>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</si>
  <si>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</si>
  <si>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</si>
  <si>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</si>
  <si>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</si>
  <si>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</si>
  <si>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</si>
  <si>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</si>
  <si>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</si>
  <si>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</si>
  <si>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</si>
  <si>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</si>
  <si>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</si>
  <si>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</si>
  <si>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</si>
  <si>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</si>
  <si>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</si>
  <si>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</si>
  <si>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</si>
  <si>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</si>
  <si>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</si>
  <si>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</si>
  <si>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</si>
  <si>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</si>
  <si>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</si>
  <si>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</si>
  <si>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</si>
  <si>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</si>
  <si>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</si>
  <si>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</si>
  <si>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</si>
  <si>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</si>
  <si>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</si>
  <si>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</si>
  <si>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</si>
  <si>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</si>
  <si>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</si>
  <si>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</si>
  <si>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</si>
  <si>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</si>
  <si>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</si>
  <si>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</si>
  <si>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</si>
  <si>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</si>
  <si>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</si>
  <si>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</si>
  <si>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</si>
  <si>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</si>
  <si>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</si>
  <si>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</si>
  <si>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</si>
  <si>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</si>
  <si>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</si>
  <si>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</si>
  <si>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</si>
  <si>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</si>
  <si>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</si>
  <si>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</si>
  <si>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</si>
  <si>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</si>
  <si>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</si>
  <si>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</si>
  <si>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</si>
  <si>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</si>
  <si>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</si>
  <si>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</si>
  <si>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</si>
  <si>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</si>
  <si>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</si>
  <si>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</si>
  <si>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</si>
  <si>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</si>
  <si>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</si>
  <si>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</si>
  <si>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</si>
  <si>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</si>
  <si>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</si>
  <si>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</si>
  <si>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</si>
  <si>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</si>
  <si>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</si>
  <si>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</si>
  <si>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</si>
  <si>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</si>
  <si>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</si>
  <si>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</si>
  <si>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</si>
  <si>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</si>
  <si>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</si>
  <si>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</si>
  <si>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</si>
  <si>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</si>
  <si>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</si>
  <si>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</si>
  <si>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</si>
  <si>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</si>
  <si>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</si>
  <si>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</si>
  <si>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</si>
  <si>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</si>
  <si>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</si>
  <si>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</si>
  <si>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</si>
  <si>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</si>
  <si>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</si>
  <si>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</si>
  <si>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</si>
  <si>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</si>
  <si>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</si>
  <si>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</si>
  <si>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</si>
  <si>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</si>
  <si>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</si>
  <si>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</si>
  <si>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</si>
  <si>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</si>
  <si>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</si>
  <si>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</si>
  <si>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</si>
  <si>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</si>
  <si>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</si>
  <si>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</si>
  <si>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</si>
  <si>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</si>
  <si>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</si>
  <si>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</si>
  <si>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</si>
  <si>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</si>
  <si>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</si>
  <si>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</si>
  <si>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</si>
  <si>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</si>
  <si>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</si>
  <si>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</si>
  <si>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</si>
  <si>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</si>
  <si>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</si>
  <si>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</si>
  <si>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</si>
  <si>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</si>
  <si>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</si>
  <si>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</si>
  <si>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</si>
  <si>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</si>
  <si>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</si>
  <si>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</si>
  <si>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</si>
  <si>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</si>
  <si>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</si>
  <si>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</si>
  <si>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</si>
  <si>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</si>
  <si>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</si>
  <si>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</si>
  <si>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</si>
  <si>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</si>
  <si>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</si>
  <si>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</si>
  <si>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</si>
  <si>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</si>
  <si>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</si>
  <si>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</si>
  <si>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</si>
  <si>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</si>
  <si>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</si>
  <si>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</si>
  <si>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</si>
  <si>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</si>
  <si>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</si>
  <si>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</si>
  <si>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</si>
  <si>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</si>
  <si>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</si>
  <si>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</si>
  <si>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</si>
  <si>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</si>
  <si>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</si>
  <si>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</si>
  <si>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</si>
  <si>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</si>
  <si>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</si>
  <si>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</si>
  <si>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</si>
  <si>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</si>
  <si>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</si>
  <si>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</si>
  <si>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</si>
  <si>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</si>
  <si>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</si>
  <si>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</si>
  <si>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</si>
  <si>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</si>
  <si>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</si>
  <si>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</si>
  <si>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</si>
  <si>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</si>
  <si>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</si>
  <si>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</si>
  <si>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</si>
  <si>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</si>
  <si>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</si>
  <si>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</si>
  <si>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</si>
  <si>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</si>
  <si>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</si>
  <si>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</si>
  <si>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</si>
  <si>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</si>
  <si>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</si>
  <si>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</si>
  <si>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</si>
  <si>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</si>
  <si>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</si>
  <si>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</si>
  <si>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</si>
  <si>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</si>
  <si>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</si>
  <si>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</si>
  <si>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</si>
  <si>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</si>
  <si>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</si>
  <si>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</si>
  <si>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</si>
  <si>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</si>
  <si>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</si>
  <si>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</si>
  <si>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</si>
  <si>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</si>
  <si>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</si>
  <si>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</si>
  <si>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</si>
  <si>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</si>
  <si>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</si>
  <si>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</si>
  <si>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</si>
  <si>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</si>
  <si>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</si>
  <si>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</si>
  <si>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</si>
  <si>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</si>
  <si>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</si>
  <si>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</si>
  <si>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</si>
  <si>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</si>
  <si>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</si>
  <si>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</si>
  <si>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</si>
  <si>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</si>
  <si>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</si>
  <si>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</si>
  <si>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</si>
  <si>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</si>
  <si>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</si>
  <si>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</si>
  <si>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</si>
  <si>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</si>
  <si>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</si>
  <si>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</si>
  <si>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</si>
  <si>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</si>
  <si>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</si>
  <si>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</si>
  <si>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</si>
  <si>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</si>
  <si>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</si>
  <si>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</si>
  <si>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</si>
  <si>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</si>
  <si>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</si>
  <si>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</si>
  <si>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</si>
  <si>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</si>
  <si>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</si>
  <si>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</si>
  <si>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</si>
  <si>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</si>
  <si>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</si>
  <si>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</si>
  <si>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</si>
  <si>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</si>
  <si>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</si>
  <si>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</si>
  <si>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</si>
  <si>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</si>
  <si>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</si>
  <si>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</si>
  <si>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</si>
  <si>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</si>
  <si>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</si>
  <si>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</si>
  <si>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</si>
  <si>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</si>
  <si>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</si>
  <si>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</si>
  <si>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</si>
  <si>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</si>
  <si>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</si>
  <si>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</si>
  <si>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</si>
  <si>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</si>
  <si>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</si>
  <si>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</si>
  <si>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</si>
  <si>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</si>
  <si>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</si>
  <si>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</si>
  <si>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</si>
  <si>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</si>
  <si>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</si>
  <si>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</si>
  <si>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</si>
  <si>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</si>
  <si>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</si>
  <si>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</si>
  <si>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</si>
  <si>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</si>
  <si>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</si>
  <si>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</si>
  <si>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</si>
  <si>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</si>
  <si>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</si>
  <si>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</si>
  <si>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</si>
  <si>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</si>
  <si>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</si>
  <si>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</si>
  <si>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</si>
  <si>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</si>
  <si>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</si>
  <si>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</si>
  <si>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</si>
  <si>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</si>
  <si>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</si>
  <si>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</si>
  <si>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</si>
  <si>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</si>
  <si>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</si>
  <si>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</si>
  <si>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</si>
  <si>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</si>
  <si>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</si>
  <si>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</si>
  <si>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</si>
  <si>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</si>
  <si>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</si>
  <si>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</si>
  <si>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</si>
  <si>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</si>
  <si>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</si>
  <si>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</si>
  <si>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</si>
  <si>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</si>
  <si>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</si>
  <si>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</si>
  <si>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</si>
  <si>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</si>
  <si>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</si>
  <si>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</si>
  <si>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</si>
  <si>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</si>
  <si>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</si>
  <si>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</si>
  <si>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</si>
  <si>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</si>
  <si>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</si>
  <si>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</si>
  <si>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</si>
  <si>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</si>
  <si>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</si>
  <si>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</si>
  <si>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</si>
  <si>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</si>
  <si>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</si>
  <si>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</si>
  <si>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</si>
  <si>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</si>
  <si>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</si>
  <si>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</si>
  <si>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</si>
  <si>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</si>
  <si>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</si>
  <si>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</si>
  <si>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</si>
  <si>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</si>
  <si>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</si>
  <si>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</si>
  <si>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</si>
  <si>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</si>
  <si>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</si>
  <si>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</si>
  <si>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</si>
  <si>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</si>
  <si>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</si>
  <si>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</si>
  <si>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</si>
  <si>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</si>
  <si>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</si>
  <si>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</si>
  <si>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</si>
  <si>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</si>
  <si>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</si>
  <si>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</si>
  <si>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</si>
  <si>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</si>
  <si>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</si>
  <si>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</si>
  <si>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</si>
  <si>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</si>
  <si>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</si>
  <si>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</si>
  <si>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</si>
  <si>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</si>
  <si>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</si>
  <si>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</si>
  <si>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</si>
  <si>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</si>
  <si>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</si>
  <si>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</si>
  <si>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</si>
  <si>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</si>
  <si>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</si>
  <si>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</si>
  <si>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</si>
  <si>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</si>
  <si>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</si>
  <si>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</si>
  <si>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</si>
  <si>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</si>
  <si>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</si>
  <si>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</si>
  <si>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</si>
  <si>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</si>
  <si>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</si>
  <si>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</si>
  <si>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</si>
  <si>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</si>
  <si>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</si>
  <si>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</si>
  <si>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</si>
  <si>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</si>
  <si>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</si>
  <si>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</si>
  <si>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</si>
  <si>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</si>
  <si>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</si>
  <si>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</si>
  <si>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</si>
  <si>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</si>
  <si>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</si>
  <si>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</si>
  <si>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</si>
  <si>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</si>
  <si>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</si>
  <si>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</si>
  <si>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</si>
  <si>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</si>
  <si>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</si>
  <si>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</si>
  <si>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</si>
  <si>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</si>
  <si>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</si>
  <si>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</si>
  <si>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</si>
  <si>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</si>
  <si>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</si>
  <si>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</si>
  <si>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</si>
  <si>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</si>
  <si>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</si>
  <si>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</si>
  <si>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</si>
  <si>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</si>
  <si>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</si>
  <si>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</si>
  <si>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</si>
  <si>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</si>
  <si>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</si>
  <si>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</si>
  <si>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</si>
  <si>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</si>
  <si>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</si>
  <si>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</si>
  <si>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</si>
  <si>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</si>
  <si>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</si>
  <si>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</si>
  <si>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</si>
  <si>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</si>
  <si>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</si>
  <si>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</si>
  <si>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</si>
  <si>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</si>
  <si>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</si>
  <si>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</si>
  <si>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</si>
  <si>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</si>
  <si>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</si>
  <si>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</si>
  <si>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</si>
  <si>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</si>
  <si>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</si>
  <si>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</si>
  <si>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</si>
  <si>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</si>
  <si>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</si>
  <si>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</si>
  <si>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</si>
  <si>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</si>
  <si>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</si>
  <si>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</si>
  <si>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</si>
  <si>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</si>
  <si>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</si>
  <si>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</si>
  <si>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</si>
  <si>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</si>
  <si>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</si>
  <si>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</si>
  <si>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</si>
  <si>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</si>
  <si>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</si>
  <si>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</si>
  <si>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</si>
  <si>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</si>
  <si>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</si>
  <si>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</si>
  <si>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</si>
  <si>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</si>
  <si>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</si>
  <si>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</si>
  <si>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</si>
  <si>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</si>
  <si>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</si>
  <si>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</si>
  <si>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</si>
  <si>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</si>
  <si>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</si>
  <si>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</si>
  <si>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</si>
  <si>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</si>
  <si>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</si>
  <si>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</si>
  <si>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</si>
  <si>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</si>
  <si>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</si>
  <si>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</si>
  <si>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</si>
  <si>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</si>
  <si>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</si>
  <si>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</si>
  <si>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</si>
  <si>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</si>
  <si>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</si>
  <si>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</si>
  <si>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</si>
  <si>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</si>
  <si>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</si>
  <si>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</si>
  <si>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</si>
  <si>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</si>
  <si>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</si>
  <si>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</si>
  <si>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</si>
  <si>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</si>
  <si>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</si>
  <si>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</si>
  <si>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</si>
  <si>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</si>
  <si>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</si>
  <si>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</si>
  <si>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</si>
  <si>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</si>
  <si>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</si>
  <si>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</si>
  <si>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</si>
  <si>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</si>
  <si>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</si>
  <si>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</si>
  <si>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</si>
  <si>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</si>
  <si>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</si>
  <si>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</si>
  <si>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</si>
  <si>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</si>
  <si>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</si>
  <si>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</si>
  <si>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</si>
  <si>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</si>
  <si>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</si>
  <si>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</si>
  <si>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</si>
  <si>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</si>
  <si>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</si>
  <si>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</si>
  <si>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</si>
  <si>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</si>
  <si>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</si>
  <si>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</si>
  <si>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</si>
  <si>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</si>
  <si>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</si>
  <si>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</si>
  <si>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</si>
  <si>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</si>
  <si>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</si>
  <si>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</si>
  <si>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</si>
  <si>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</si>
  <si>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</si>
  <si>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</si>
  <si>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</si>
  <si>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</si>
  <si>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</si>
  <si>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</si>
  <si>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</si>
  <si>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</si>
  <si>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</si>
  <si>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</si>
  <si>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</si>
  <si>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</si>
  <si>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</si>
  <si>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</si>
  <si>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</si>
  <si>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</si>
  <si>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</si>
  <si>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</si>
  <si>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</si>
  <si>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</si>
  <si>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</si>
  <si>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</si>
  <si>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</si>
  <si>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</si>
  <si>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</si>
  <si>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</si>
  <si>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</si>
  <si>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</si>
  <si>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</si>
  <si>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</si>
  <si>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</si>
  <si>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</si>
  <si>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</si>
  <si>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</si>
  <si>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</si>
  <si>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</si>
  <si>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</si>
  <si>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</si>
  <si>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</si>
  <si>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</si>
  <si>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</si>
  <si>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</si>
  <si>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</si>
  <si>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</si>
  <si>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</si>
  <si>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</si>
  <si>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</si>
  <si>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</si>
  <si>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</si>
  <si>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</si>
  <si>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</si>
  <si>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</si>
  <si>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</si>
  <si>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</si>
  <si>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</si>
  <si>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</si>
  <si>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</si>
  <si>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</si>
  <si>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</si>
  <si>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</si>
  <si>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</si>
  <si>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</si>
  <si>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</si>
  <si>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</si>
  <si>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</si>
  <si>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</si>
  <si>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</si>
  <si>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</si>
  <si>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</si>
  <si>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</si>
  <si>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</si>
  <si>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</si>
  <si>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</si>
  <si>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</si>
  <si>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</si>
  <si>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</si>
  <si>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</si>
  <si>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</si>
  <si>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</si>
  <si>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</si>
  <si>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</si>
  <si>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</si>
  <si>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</si>
  <si>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</si>
  <si>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</si>
  <si>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</si>
  <si>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</si>
  <si>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</si>
  <si>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</si>
  <si>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</si>
  <si>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</si>
  <si>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</si>
  <si>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</si>
  <si>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</si>
  <si>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</si>
  <si>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</si>
  <si>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</si>
  <si>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</si>
  <si>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</si>
  <si>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</si>
  <si>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</si>
  <si>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</si>
  <si>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</si>
  <si>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</si>
  <si>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</si>
  <si>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</si>
  <si>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</si>
  <si>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</si>
  <si>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</si>
  <si>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</si>
  <si>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</si>
  <si>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</si>
  <si>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</si>
  <si>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</si>
  <si>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</si>
  <si>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</si>
  <si>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</si>
  <si>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</si>
  <si>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</si>
  <si>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</si>
  <si>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</si>
  <si>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</si>
  <si>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</si>
  <si>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</si>
  <si>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</si>
  <si>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</si>
  <si>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</si>
  <si>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</si>
  <si>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</si>
  <si>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</si>
  <si>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</si>
  <si>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</si>
  <si>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</si>
  <si>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</si>
  <si>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</si>
  <si>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</si>
  <si>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</si>
  <si>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</si>
  <si>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</si>
  <si>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</si>
  <si>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</si>
  <si>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</si>
  <si>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</si>
  <si>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</si>
  <si>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</si>
  <si>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</si>
  <si>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</si>
  <si>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</si>
  <si>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</si>
  <si>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</si>
  <si>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</si>
  <si>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</si>
  <si>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</si>
  <si>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</si>
  <si>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</si>
  <si>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</si>
  <si>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</si>
  <si>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</si>
  <si>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</si>
  <si>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</si>
  <si>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</si>
  <si>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</si>
  <si>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</si>
  <si>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</si>
  <si>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</si>
  <si>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</si>
  <si>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</si>
  <si>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</si>
  <si>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</si>
  <si>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</si>
  <si>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</si>
  <si>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</si>
  <si>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</si>
  <si>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</si>
  <si>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</si>
  <si>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</si>
  <si>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</si>
  <si>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</si>
  <si>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</si>
  <si>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</si>
  <si>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</si>
  <si>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</si>
  <si>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</si>
  <si>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</si>
  <si>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</si>
  <si>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</si>
  <si>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</si>
  <si>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</si>
  <si>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</si>
  <si>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</si>
  <si>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</si>
  <si>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</si>
  <si>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</si>
  <si>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</si>
  <si>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</si>
  <si>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</si>
  <si>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</si>
  <si>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</si>
  <si>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</si>
  <si>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</si>
  <si>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</si>
  <si>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</si>
  <si>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</si>
  <si>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</si>
  <si>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</si>
  <si>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</si>
  <si>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</si>
  <si>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</si>
  <si>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</si>
  <si>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</si>
  <si>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</si>
  <si>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</si>
  <si>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</si>
  <si>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</si>
  <si>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</si>
  <si>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</si>
  <si>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</si>
  <si>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</si>
  <si>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</si>
  <si>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</si>
  <si>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</si>
  <si>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</si>
  <si>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</si>
  <si>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</si>
  <si>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</si>
  <si>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</si>
  <si>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</si>
  <si>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</si>
  <si>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</si>
  <si>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</si>
  <si>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</si>
  <si>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</si>
  <si>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</si>
  <si>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</si>
  <si>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</si>
  <si>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</si>
  <si>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</si>
  <si>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</si>
  <si>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</si>
  <si>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</si>
  <si>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</si>
  <si>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</si>
  <si>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</si>
  <si>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</si>
  <si>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</si>
  <si>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</si>
  <si>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</si>
  <si>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</si>
  <si>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</si>
  <si>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</si>
  <si>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</si>
  <si>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</si>
  <si>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</si>
  <si>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</si>
  <si>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</si>
  <si>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</si>
  <si>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</si>
  <si>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</si>
  <si>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</si>
  <si>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</si>
  <si>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</si>
  <si>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</si>
  <si>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</si>
  <si>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</si>
  <si>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</si>
  <si>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</si>
  <si>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</si>
  <si>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</si>
  <si>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</si>
  <si>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</si>
  <si>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</si>
  <si>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</si>
  <si>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</si>
  <si>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</si>
  <si>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</si>
  <si>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</si>
  <si>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</si>
  <si>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</si>
  <si>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</si>
  <si>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</si>
  <si>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</si>
  <si>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</si>
  <si>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</si>
  <si>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</si>
  <si>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</si>
  <si>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</si>
  <si>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</si>
  <si>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</si>
  <si>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</si>
  <si>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</si>
  <si>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</si>
  <si>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</si>
  <si>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</si>
  <si>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</si>
  <si>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</si>
  <si>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</si>
  <si>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</si>
  <si>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</si>
  <si>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</si>
  <si>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</si>
  <si>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</si>
  <si>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</si>
  <si>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</si>
  <si>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</si>
  <si>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</si>
  <si>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</si>
  <si>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</si>
  <si>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</si>
  <si>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</si>
  <si>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</si>
  <si>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</si>
  <si>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</si>
  <si>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</si>
  <si>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</si>
  <si>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</si>
  <si>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</si>
  <si>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</si>
  <si>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</si>
  <si>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</si>
  <si>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</si>
  <si>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</si>
  <si>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</si>
  <si>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</si>
  <si>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</si>
  <si>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</si>
  <si>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</si>
  <si>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</si>
  <si>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</si>
  <si>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</si>
  <si>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</si>
  <si>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</si>
  <si>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</si>
  <si>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</si>
  <si>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</si>
  <si>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</si>
  <si>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</si>
  <si>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</si>
  <si>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</si>
  <si>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</si>
  <si>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</si>
  <si>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</si>
  <si>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</si>
  <si>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</si>
  <si>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</si>
  <si>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</si>
  <si>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</si>
  <si>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</si>
  <si>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</si>
  <si>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</si>
  <si>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</si>
  <si>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</si>
  <si>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</si>
  <si>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</si>
  <si>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</si>
  <si>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</si>
  <si>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</si>
  <si>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</si>
  <si>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</si>
  <si>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</si>
  <si>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</si>
  <si>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</si>
  <si>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</si>
  <si>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</si>
  <si>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</si>
  <si>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</si>
  <si>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</si>
  <si>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</si>
  <si>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</si>
  <si>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</si>
  <si>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</si>
  <si>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</si>
  <si>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</si>
  <si>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</si>
  <si>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</si>
  <si>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</si>
  <si>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</si>
  <si>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</si>
  <si>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</si>
  <si>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</si>
  <si>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</si>
  <si>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</si>
  <si>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</si>
  <si>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</si>
  <si>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</si>
  <si>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</si>
  <si>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</si>
  <si>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</si>
  <si>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</si>
  <si>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</si>
  <si>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</si>
  <si>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</si>
  <si>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</si>
  <si>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</si>
  <si>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</si>
  <si>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</si>
  <si>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</si>
  <si>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</si>
  <si>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</si>
  <si>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</si>
  <si>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</si>
  <si>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</si>
  <si>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</si>
  <si>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</si>
  <si>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</si>
  <si>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</si>
  <si>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</si>
  <si>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</si>
  <si>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</si>
  <si>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</si>
  <si>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</si>
  <si>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</si>
  <si>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</si>
  <si>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</si>
  <si>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</si>
  <si>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</si>
  <si>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</si>
  <si>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</si>
  <si>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</si>
  <si>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</si>
  <si>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</si>
  <si>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</si>
  <si>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</si>
  <si>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</si>
  <si>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</si>
  <si>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</si>
  <si>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</si>
  <si>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</si>
  <si>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</si>
  <si>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</si>
  <si>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</si>
  <si>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</si>
  <si>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</si>
  <si>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</si>
  <si>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</si>
  <si>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</si>
  <si>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</si>
  <si>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</si>
  <si>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</si>
  <si>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</si>
  <si>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</si>
  <si>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</si>
  <si>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</si>
  <si>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</si>
  <si>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</si>
  <si>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</si>
  <si>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</si>
  <si>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</si>
  <si>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</si>
  <si>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</si>
  <si>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</si>
  <si>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</si>
  <si>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</si>
  <si>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</si>
  <si>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</si>
  <si>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</si>
  <si>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</si>
  <si>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</si>
  <si>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</si>
  <si>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</si>
  <si>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</si>
  <si>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</si>
  <si>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</si>
  <si>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</si>
  <si>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</si>
  <si>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</si>
  <si>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</si>
  <si>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</si>
  <si>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</si>
  <si>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</si>
  <si>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</si>
  <si>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</si>
  <si>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</si>
  <si>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</si>
  <si>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</si>
  <si>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</si>
  <si>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</si>
  <si>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</si>
  <si>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</si>
  <si>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</si>
  <si>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</si>
  <si>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</si>
  <si>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</si>
  <si>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</si>
  <si>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</si>
  <si>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</si>
  <si>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</si>
  <si>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</si>
  <si>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</si>
  <si>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</si>
  <si>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</si>
  <si>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</si>
  <si>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</si>
  <si>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</si>
  <si>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</si>
  <si>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</si>
  <si>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</si>
  <si>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</si>
  <si>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</si>
  <si>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</si>
  <si>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</si>
  <si>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</si>
  <si>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</si>
  <si>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</si>
  <si>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</si>
  <si>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</si>
  <si>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</si>
  <si>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</si>
  <si>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</si>
  <si>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</si>
  <si>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</si>
  <si>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</si>
  <si>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</si>
  <si>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</si>
  <si>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</si>
  <si>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</si>
  <si>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</si>
  <si>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</si>
  <si>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</si>
  <si>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</si>
  <si>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</si>
  <si>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</si>
  <si>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</si>
  <si>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</si>
  <si>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</si>
  <si>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</si>
  <si>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</si>
  <si>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</si>
  <si>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</si>
  <si>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</si>
  <si>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</si>
  <si>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</si>
  <si>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</si>
  <si>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</si>
  <si>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</si>
  <si>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</si>
  <si>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</si>
  <si>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</si>
  <si>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</si>
  <si>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</si>
  <si>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</si>
  <si>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</si>
  <si>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</si>
  <si>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</si>
  <si>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</si>
  <si>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</si>
  <si>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</si>
  <si>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</si>
  <si>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</si>
  <si>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</si>
  <si>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</si>
  <si>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</si>
  <si>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</si>
  <si>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</si>
  <si>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</si>
  <si>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</si>
  <si>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</si>
  <si>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</si>
  <si>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</si>
  <si>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</si>
  <si>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</si>
  <si>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</si>
  <si>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</si>
  <si>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</si>
  <si>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</si>
  <si>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</si>
  <si>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</si>
  <si>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</si>
  <si>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</si>
  <si>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</si>
  <si>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</si>
  <si>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</si>
  <si>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</si>
  <si>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</si>
  <si>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</si>
  <si>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</si>
  <si>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</si>
  <si>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</si>
  <si>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</si>
  <si>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</si>
  <si>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</si>
  <si>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</si>
  <si>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</si>
  <si>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</si>
  <si>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</si>
  <si>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</si>
  <si>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</si>
  <si>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</si>
  <si>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</si>
  <si>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</si>
  <si>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</si>
  <si>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</si>
  <si>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</si>
  <si>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</si>
  <si>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</si>
  <si>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</si>
  <si>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</si>
  <si>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</si>
  <si>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</si>
  <si>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</si>
  <si>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</si>
  <si>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</si>
  <si>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</si>
  <si>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</si>
  <si>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</si>
  <si>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</si>
  <si>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</si>
  <si>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</si>
  <si>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</si>
  <si>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</si>
  <si>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</si>
  <si>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</si>
  <si>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</si>
  <si>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</si>
  <si>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</si>
  <si>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</si>
  <si>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</si>
  <si>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</si>
  <si>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</si>
  <si>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</si>
  <si>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</si>
  <si>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</si>
  <si>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</si>
  <si>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</si>
  <si>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</si>
  <si>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</si>
  <si>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</si>
  <si>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</si>
  <si>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</si>
  <si>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</si>
  <si>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</si>
  <si>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</si>
  <si>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</si>
  <si>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</si>
  <si>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</si>
  <si>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</si>
  <si>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</si>
  <si>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</si>
  <si>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</si>
  <si>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</si>
  <si>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</si>
  <si>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</si>
  <si>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</si>
  <si>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</si>
  <si>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</si>
  <si>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</si>
  <si>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</si>
  <si>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</si>
  <si>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</si>
  <si>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</si>
  <si>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</si>
  <si>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</si>
  <si>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</si>
  <si>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</si>
  <si>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</si>
  <si>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</si>
  <si>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</si>
  <si>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</si>
  <si>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</si>
  <si>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</si>
  <si>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</si>
  <si>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</si>
  <si>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</si>
  <si>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</si>
  <si>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</si>
  <si>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</si>
  <si>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</si>
  <si>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</si>
  <si>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</si>
  <si>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</si>
  <si>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</si>
  <si>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</si>
  <si>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</si>
  <si>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</si>
  <si>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</si>
  <si>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</si>
  <si>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</si>
  <si>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</si>
  <si>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</si>
  <si>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</si>
  <si>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</si>
  <si>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</si>
  <si>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</si>
  <si>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</si>
  <si>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</si>
  <si>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</si>
  <si>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</si>
  <si>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</si>
  <si>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</si>
  <si>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</si>
  <si>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</si>
  <si>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</si>
  <si>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</si>
  <si>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</si>
  <si>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</si>
  <si>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</si>
  <si>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</si>
  <si>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</si>
  <si>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</si>
  <si>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</si>
  <si>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</si>
  <si>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</si>
  <si>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</si>
  <si>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</si>
  <si>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</si>
  <si>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</si>
  <si>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</si>
  <si>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</si>
  <si>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</si>
  <si>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</si>
  <si>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</si>
  <si>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</si>
  <si>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</si>
  <si>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</si>
  <si>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</si>
  <si>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</si>
  <si>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</si>
  <si>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</si>
  <si>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</si>
  <si>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</si>
  <si>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</si>
  <si>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</si>
  <si>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</si>
  <si>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</si>
  <si>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</si>
  <si>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</si>
  <si>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</si>
  <si>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</si>
  <si>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</si>
  <si>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</si>
  <si>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</si>
  <si>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</si>
  <si>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</si>
  <si>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</si>
  <si>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</si>
  <si>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</si>
  <si>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</si>
  <si>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</si>
  <si>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</si>
  <si>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</si>
  <si>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</si>
  <si>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</si>
  <si>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</si>
  <si>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</si>
  <si>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</si>
  <si>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</si>
  <si>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</si>
  <si>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</si>
  <si>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</si>
  <si>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</si>
  <si>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</si>
  <si>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</si>
  <si>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</si>
  <si>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</si>
  <si>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</si>
  <si>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</si>
  <si>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</si>
  <si>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</si>
  <si>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</si>
  <si>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</si>
  <si>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</si>
  <si>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</si>
  <si>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</si>
  <si>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</si>
  <si>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</si>
  <si>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</si>
  <si>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</si>
  <si>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</si>
  <si>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</si>
  <si>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</si>
  <si>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</si>
  <si>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</si>
  <si>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</si>
  <si>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</si>
  <si>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</si>
  <si>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</si>
  <si>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</si>
  <si>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</si>
  <si>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</si>
  <si>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</si>
  <si>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</si>
  <si>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</si>
  <si>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</si>
  <si>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</si>
  <si>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</si>
  <si>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</si>
  <si>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</si>
  <si>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</si>
  <si>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</si>
  <si>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</si>
  <si>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</si>
  <si>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</si>
  <si>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</si>
  <si>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</si>
  <si>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</si>
  <si>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</si>
  <si>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</si>
  <si>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</si>
  <si>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</si>
  <si>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</si>
  <si>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</si>
  <si>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</si>
  <si>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</si>
  <si>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</si>
  <si>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</si>
  <si>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</si>
  <si>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</si>
  <si>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</si>
  <si>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</si>
  <si>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</si>
  <si>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</si>
  <si>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</si>
  <si>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</si>
  <si>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</si>
  <si>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</si>
  <si>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</si>
  <si>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</si>
  <si>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</si>
  <si>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</si>
  <si>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</si>
  <si>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</si>
  <si>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</si>
  <si>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</si>
  <si>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</si>
  <si>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</si>
  <si>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</si>
  <si>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</si>
  <si>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</si>
  <si>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</si>
  <si>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</si>
  <si>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</si>
  <si>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</si>
  <si>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</si>
  <si>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</si>
  <si>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</si>
  <si>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</si>
  <si>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</si>
  <si>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</si>
  <si>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</si>
  <si>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</si>
  <si>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</si>
  <si>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</si>
  <si>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</si>
  <si>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</si>
  <si>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</si>
  <si>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</si>
  <si>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</si>
  <si>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</si>
  <si>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</si>
  <si>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</si>
  <si>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</si>
  <si>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</si>
  <si>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</si>
  <si>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</si>
  <si>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</si>
  <si>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</si>
  <si>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</si>
  <si>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</si>
  <si>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</si>
  <si>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</si>
  <si>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</si>
  <si>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</si>
  <si>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</si>
  <si>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</si>
  <si>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</si>
  <si>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</si>
  <si>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</si>
  <si>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</si>
  <si>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</si>
  <si>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</si>
  <si>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</si>
  <si>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</si>
  <si>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</si>
  <si>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</si>
  <si>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</si>
  <si>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</si>
  <si>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</si>
  <si>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</si>
  <si>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</si>
  <si>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</si>
  <si>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</si>
  <si>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</si>
  <si>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</si>
  <si>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</si>
  <si>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</si>
  <si>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</si>
  <si>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</si>
  <si>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</si>
  <si>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</si>
  <si>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</si>
  <si>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</si>
  <si>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</si>
  <si>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</si>
  <si>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</si>
  <si>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</si>
  <si>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</si>
  <si>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</si>
  <si>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</si>
  <si>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</si>
  <si>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</si>
  <si>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</si>
  <si>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</si>
  <si>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</si>
  <si>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</si>
  <si>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</si>
  <si>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</si>
  <si>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</si>
  <si>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</si>
  <si>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</si>
  <si>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</si>
  <si>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</si>
  <si>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</si>
  <si>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</si>
  <si>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</si>
  <si>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</si>
  <si>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</si>
  <si>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</si>
  <si>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</si>
  <si>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</si>
  <si>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</si>
  <si>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</si>
  <si>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</si>
  <si>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</si>
  <si>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</si>
  <si>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</si>
  <si>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</si>
  <si>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</si>
  <si>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</si>
  <si>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</si>
  <si>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</si>
  <si>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</si>
  <si>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</si>
  <si>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</si>
  <si>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</si>
  <si>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</si>
  <si>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</si>
  <si>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</si>
  <si>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</si>
  <si>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</si>
  <si>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</si>
  <si>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</si>
  <si>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</si>
  <si>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</si>
  <si>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</si>
  <si>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</si>
  <si>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</si>
  <si>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</si>
  <si>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</si>
  <si>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</si>
  <si>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</si>
  <si>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</si>
  <si>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</si>
  <si>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</si>
  <si>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</si>
  <si>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</si>
  <si>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</si>
  <si>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</si>
  <si>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</si>
  <si>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</si>
  <si>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</si>
  <si>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</si>
  <si>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</si>
  <si>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</si>
  <si>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</si>
  <si>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</si>
  <si>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</si>
  <si>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</si>
  <si>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</si>
  <si>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</si>
  <si>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</si>
  <si>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</si>
  <si>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</si>
  <si>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</si>
  <si>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</si>
  <si>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</si>
  <si>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</si>
  <si>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</si>
  <si>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</si>
  <si>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</si>
  <si>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</si>
  <si>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</si>
  <si>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</si>
  <si>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</si>
  <si>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</si>
  <si>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</si>
  <si>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</si>
  <si>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</si>
  <si>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</si>
  <si>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</si>
  <si>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</si>
  <si>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</si>
  <si>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</si>
  <si>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</si>
  <si>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</si>
  <si>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</si>
  <si>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</si>
  <si>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</si>
  <si>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</si>
  <si>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</si>
  <si>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</si>
  <si>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</si>
  <si>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</si>
  <si>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</si>
  <si>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</si>
  <si>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</si>
  <si>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</si>
  <si>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</si>
  <si>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</si>
  <si>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</si>
  <si>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</si>
  <si>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</si>
  <si>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</si>
  <si>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</si>
  <si>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</si>
  <si>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</si>
  <si>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</si>
  <si>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</si>
  <si>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</si>
  <si>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</si>
  <si>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</si>
  <si>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</si>
  <si>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</si>
  <si>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</si>
  <si>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</si>
  <si>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</si>
  <si>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</si>
  <si>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</si>
  <si>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</si>
  <si>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</si>
  <si>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</si>
  <si>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</si>
  <si>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</si>
  <si>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</si>
  <si>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</si>
  <si>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</si>
  <si>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</si>
  <si>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</si>
  <si>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</si>
  <si>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</si>
  <si>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</si>
  <si>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</si>
  <si>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</si>
  <si>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</si>
  <si>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</si>
  <si>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</si>
  <si>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</si>
  <si>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</si>
  <si>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</si>
  <si>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</si>
  <si>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</si>
  <si>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</si>
  <si>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</si>
  <si>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</si>
  <si>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</si>
  <si>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</si>
  <si>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</si>
  <si>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</si>
  <si>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</si>
  <si>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</si>
  <si>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</si>
  <si>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</si>
  <si>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</si>
  <si>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</si>
  <si>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</si>
  <si>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</si>
  <si>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</si>
  <si>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</si>
  <si>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</si>
  <si>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</si>
  <si>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</si>
  <si>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</si>
  <si>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</si>
  <si>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</si>
  <si>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</si>
  <si>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</si>
  <si>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</si>
  <si>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</si>
  <si>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</si>
  <si>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</si>
  <si>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</si>
  <si>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</si>
  <si>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</si>
  <si>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</si>
  <si>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</si>
  <si>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</si>
  <si>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</si>
  <si>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</si>
  <si>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</si>
  <si>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</si>
  <si>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</si>
  <si>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</si>
  <si>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</si>
  <si>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</si>
  <si>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</si>
  <si>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</si>
  <si>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</si>
  <si>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</si>
  <si>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</si>
  <si>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</si>
  <si>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</si>
  <si>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</si>
  <si>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</si>
  <si>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</si>
  <si>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</si>
  <si>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</si>
  <si>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</si>
  <si>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</si>
  <si>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</si>
  <si>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</si>
  <si>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</si>
  <si>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</si>
  <si>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</si>
  <si>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</si>
  <si>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</si>
  <si>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</si>
  <si>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</si>
  <si>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</si>
  <si>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</si>
  <si>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</si>
  <si>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</si>
  <si>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</si>
  <si>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</si>
  <si>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</si>
  <si>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</si>
  <si>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</si>
  <si>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</si>
  <si>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</si>
  <si>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</si>
  <si>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</si>
  <si>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</si>
  <si>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</si>
  <si>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</si>
  <si>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</si>
  <si>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</si>
  <si>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</si>
  <si>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</si>
  <si>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</si>
  <si>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</si>
  <si>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</si>
  <si>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</si>
  <si>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</si>
  <si>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</si>
  <si>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</si>
  <si>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</si>
  <si>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</si>
  <si>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</si>
  <si>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</si>
  <si>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</si>
  <si>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</si>
  <si>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</si>
  <si>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</si>
  <si>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</si>
  <si>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</si>
  <si>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</si>
  <si>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</si>
  <si>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</si>
  <si>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</si>
  <si>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</si>
  <si>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</si>
  <si>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</si>
  <si>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</si>
  <si>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</si>
  <si>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</si>
  <si>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</si>
  <si>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</si>
  <si>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</si>
  <si>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</si>
  <si>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</si>
  <si>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</si>
  <si>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</si>
  <si>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</si>
  <si>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</si>
  <si>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</si>
  <si>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</si>
  <si>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</si>
  <si>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</si>
  <si>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</si>
  <si>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</si>
  <si>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</si>
  <si>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</si>
  <si>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</si>
  <si>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</si>
  <si>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</si>
  <si>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</si>
  <si>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</si>
  <si>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</si>
  <si>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</si>
  <si>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</si>
  <si>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</si>
  <si>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</si>
  <si>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</si>
  <si>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</si>
  <si>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</si>
  <si>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</si>
  <si>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</si>
  <si>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</si>
  <si>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</si>
  <si>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</si>
  <si>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</si>
  <si>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</si>
  <si>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</si>
  <si>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</si>
  <si>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</si>
  <si>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</si>
  <si>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</si>
  <si>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</si>
  <si>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</si>
  <si>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</si>
  <si>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</si>
  <si>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</si>
  <si>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</si>
  <si>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</si>
  <si>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</si>
  <si>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</si>
  <si>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</si>
  <si>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</si>
  <si>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</si>
  <si>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</si>
  <si>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</si>
  <si>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</si>
  <si>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</si>
  <si>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</si>
  <si>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</si>
  <si>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</si>
  <si>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</si>
  <si>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</si>
  <si>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</si>
  <si>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</si>
  <si>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</si>
  <si>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</si>
  <si>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</si>
  <si>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</si>
  <si>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</si>
  <si>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</si>
  <si>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</si>
  <si>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</si>
  <si>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</si>
  <si>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</si>
  <si>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</si>
  <si>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</si>
  <si>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</si>
  <si>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</si>
  <si>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</si>
  <si>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</si>
  <si>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</si>
  <si>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</si>
  <si>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</si>
  <si>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</si>
  <si>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</si>
  <si>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</si>
  <si>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</si>
  <si>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</si>
  <si>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</si>
  <si>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</si>
  <si>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</si>
  <si>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</si>
  <si>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</si>
  <si>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</si>
  <si>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</si>
  <si>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</si>
  <si>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</si>
  <si>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</si>
  <si>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</si>
  <si>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</si>
  <si>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</si>
  <si>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</si>
  <si>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</si>
  <si>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</si>
  <si>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</si>
  <si>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</si>
  <si>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</si>
  <si>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</si>
  <si>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</si>
  <si>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</si>
  <si>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</si>
  <si>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</si>
  <si>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</si>
  <si>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</si>
  <si>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</si>
  <si>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</si>
  <si>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</si>
  <si>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</si>
  <si>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</si>
  <si>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</si>
  <si>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</si>
  <si>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</si>
  <si>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</si>
  <si>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</si>
  <si>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</si>
  <si>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</si>
  <si>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</si>
  <si>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</si>
  <si>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</si>
  <si>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</si>
  <si>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</si>
  <si>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</si>
  <si>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</si>
  <si>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</si>
  <si>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</si>
  <si>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</si>
  <si>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</si>
  <si>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</si>
  <si>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</si>
  <si>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</si>
  <si>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</si>
  <si>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</si>
  <si>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</si>
  <si>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</si>
  <si>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</si>
  <si>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</si>
  <si>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</si>
  <si>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</si>
  <si>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</si>
  <si>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</si>
  <si>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</si>
  <si>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</si>
  <si>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</si>
  <si>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</si>
  <si>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</si>
  <si>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</si>
  <si>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</si>
  <si>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</si>
  <si>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</si>
  <si>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</si>
  <si>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</si>
  <si>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</si>
  <si>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</si>
  <si>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</si>
  <si>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</si>
  <si>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</si>
  <si>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</si>
  <si>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</si>
  <si>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</si>
  <si>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</si>
  <si>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</si>
  <si>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</si>
  <si>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</si>
  <si>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</si>
  <si>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</si>
  <si>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</si>
  <si>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</si>
  <si>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</si>
  <si>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</si>
  <si>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</si>
  <si>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</si>
  <si>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</si>
  <si>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</si>
  <si>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</si>
  <si>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</si>
  <si>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</si>
  <si>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</si>
  <si>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</si>
  <si>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</si>
  <si>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</si>
  <si>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</si>
  <si>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</si>
  <si>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</si>
  <si>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</si>
  <si>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</si>
  <si>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</si>
  <si>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</si>
  <si>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</si>
  <si>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</si>
  <si>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</si>
  <si>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</si>
  <si>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</si>
  <si>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</si>
  <si>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</si>
  <si>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</si>
  <si>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</si>
  <si>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</si>
  <si>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</si>
  <si>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</si>
  <si>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</si>
  <si>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</si>
  <si>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</si>
  <si>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</si>
  <si>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</si>
  <si>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</si>
  <si>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</si>
  <si>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</si>
  <si>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</si>
  <si>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</si>
  <si>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</si>
  <si>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</si>
  <si>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</si>
  <si>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</si>
  <si>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</si>
  <si>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</si>
  <si>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</si>
  <si>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</si>
  <si>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</si>
  <si>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</si>
  <si>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</si>
  <si>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</si>
  <si>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</si>
  <si>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</si>
  <si>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</si>
  <si>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</si>
  <si>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</si>
  <si>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</si>
  <si>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</si>
  <si>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</si>
  <si>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</si>
  <si>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</si>
  <si>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</si>
  <si>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</si>
  <si>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</si>
  <si>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</si>
  <si>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</si>
  <si>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</si>
  <si>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</si>
  <si>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</si>
  <si>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</si>
  <si>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</si>
  <si>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</si>
  <si>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</si>
  <si>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</si>
  <si>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</si>
  <si>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</si>
  <si>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</si>
  <si>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</si>
  <si>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</si>
  <si>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</si>
  <si>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</si>
  <si>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</si>
  <si>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</si>
  <si>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</si>
  <si>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</si>
  <si>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</si>
  <si>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</si>
  <si>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</si>
  <si>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</si>
  <si>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</si>
  <si>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</si>
  <si>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</si>
  <si>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</si>
  <si>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</si>
  <si>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</si>
  <si>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</si>
  <si>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</si>
  <si>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</si>
  <si>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</si>
  <si>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</si>
  <si>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</si>
  <si>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</si>
  <si>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</si>
  <si>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</si>
  <si>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</si>
  <si>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</si>
  <si>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</si>
  <si>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</si>
  <si>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</si>
  <si>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</si>
  <si>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</si>
  <si>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</si>
  <si>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</si>
  <si>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</si>
  <si>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</si>
  <si>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</si>
  <si>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</si>
  <si>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</si>
  <si>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</si>
  <si>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</si>
  <si>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</si>
  <si>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</si>
  <si>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</si>
  <si>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</si>
  <si>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</si>
  <si>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</si>
  <si>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</si>
  <si>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</si>
  <si>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</si>
  <si>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</si>
  <si>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</si>
  <si>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</si>
  <si>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</si>
  <si>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</si>
  <si>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</si>
  <si>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</si>
  <si>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</si>
  <si>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</si>
  <si>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</si>
  <si>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</si>
  <si>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</si>
  <si>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</si>
  <si>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</si>
  <si>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</si>
  <si>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</si>
  <si>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</si>
  <si>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</si>
  <si>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</si>
  <si>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</si>
  <si>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</si>
  <si>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</si>
  <si>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</si>
  <si>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</si>
  <si>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</si>
  <si>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</si>
  <si>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</si>
  <si>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</si>
  <si>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</si>
  <si>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</si>
  <si>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</si>
  <si>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</si>
  <si>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</si>
  <si>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</si>
  <si>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</si>
  <si>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</si>
  <si>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</si>
  <si>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</si>
  <si>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</si>
  <si>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</si>
  <si>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</si>
  <si>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</si>
  <si>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</si>
  <si>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</si>
  <si>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</si>
  <si>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</si>
  <si>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</si>
  <si>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</si>
  <si>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</si>
  <si>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</si>
  <si>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</si>
  <si>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</si>
  <si>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</si>
  <si>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</si>
  <si>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</si>
  <si>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</si>
  <si>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</si>
  <si>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</si>
  <si>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</si>
  <si>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</si>
  <si>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</si>
  <si>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</si>
  <si>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</si>
  <si>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</si>
  <si>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</si>
  <si>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</si>
  <si>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</si>
  <si>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</si>
  <si>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</si>
  <si>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</si>
  <si>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</si>
  <si>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</si>
  <si>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</si>
  <si>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</si>
  <si>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</si>
  <si>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</si>
  <si>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</si>
  <si>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</si>
  <si>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</si>
  <si>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</si>
  <si>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</si>
  <si>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</si>
  <si>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</si>
  <si>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</si>
  <si>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</si>
  <si>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</si>
  <si>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</si>
  <si>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</si>
  <si>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</si>
  <si>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</si>
  <si>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</si>
  <si>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</si>
  <si>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</si>
  <si>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</si>
  <si>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</si>
  <si>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</si>
  <si>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</si>
  <si>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</si>
  <si>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</si>
  <si>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</si>
  <si>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</si>
  <si>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</si>
  <si>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</si>
  <si>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</si>
  <si>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</si>
  <si>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</si>
  <si>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</si>
  <si>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</si>
  <si>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</si>
  <si>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</si>
  <si>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</si>
  <si>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</si>
  <si>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</si>
  <si>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</si>
  <si>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</si>
  <si>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</si>
  <si>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</si>
  <si>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</si>
  <si>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</si>
  <si>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</si>
  <si>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</si>
  <si>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</si>
  <si>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</si>
  <si>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</si>
  <si>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</si>
  <si>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</si>
  <si>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</si>
  <si>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</si>
  <si>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</si>
  <si>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</si>
  <si>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</si>
  <si>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</si>
  <si>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</si>
  <si>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</si>
  <si>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</si>
  <si>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</si>
  <si>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</si>
  <si>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</si>
  <si>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</si>
  <si>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</si>
  <si>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</si>
  <si>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</si>
  <si>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</si>
  <si>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</si>
  <si>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</si>
  <si>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</si>
  <si>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</si>
  <si>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</si>
  <si>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</si>
  <si>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</si>
  <si>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</si>
  <si>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</si>
  <si>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</si>
  <si>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</si>
  <si>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</si>
  <si>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</si>
  <si>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</si>
  <si>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</si>
  <si>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</si>
  <si>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</si>
  <si>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</si>
  <si>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</si>
  <si>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</si>
  <si>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</si>
  <si>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</si>
  <si>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</si>
  <si>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</si>
  <si>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</si>
  <si>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</si>
  <si>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</si>
  <si>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</si>
  <si>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</si>
  <si>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</si>
  <si>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</si>
  <si>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</si>
  <si>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</si>
  <si>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</si>
  <si>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</si>
  <si>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</si>
  <si>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</si>
  <si>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</si>
  <si>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</si>
  <si>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</si>
  <si>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</si>
  <si>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</si>
  <si>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</si>
  <si>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</si>
  <si>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</si>
  <si>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</si>
  <si>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</si>
  <si>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</si>
  <si>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</si>
  <si>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</si>
  <si>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</si>
  <si>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</si>
  <si>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</si>
  <si>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</si>
  <si>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</si>
  <si>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</si>
  <si>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</si>
  <si>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</si>
  <si>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</si>
  <si>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</si>
  <si>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</si>
  <si>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</si>
  <si>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</si>
  <si>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</si>
  <si>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</si>
  <si>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</si>
  <si>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</si>
  <si>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</si>
  <si>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</si>
  <si>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</si>
  <si>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</si>
  <si>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</si>
  <si>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</si>
  <si>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</si>
  <si>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</si>
  <si>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</si>
  <si>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</si>
  <si>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</si>
  <si>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</si>
  <si>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</si>
  <si>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</si>
  <si>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</si>
  <si>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</si>
  <si>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</si>
  <si>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</si>
  <si>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</si>
  <si>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</si>
  <si>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</si>
  <si>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</si>
  <si>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</si>
  <si>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</si>
  <si>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</si>
  <si>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</si>
  <si>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</si>
  <si>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</si>
  <si>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</si>
  <si>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</si>
  <si>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</si>
  <si>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</si>
  <si>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</si>
  <si>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</si>
  <si>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</si>
  <si>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</si>
  <si>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</si>
  <si>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</si>
  <si>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</si>
  <si>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</si>
  <si>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</si>
  <si>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</si>
  <si>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</si>
  <si>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</si>
  <si>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</si>
  <si>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</si>
  <si>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</si>
  <si>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</si>
  <si>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</si>
  <si>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</si>
  <si>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</si>
  <si>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</si>
  <si>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</si>
  <si>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</si>
  <si>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</si>
  <si>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</si>
  <si>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</si>
  <si>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</si>
  <si>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</si>
  <si>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</si>
  <si>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</si>
  <si>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</si>
  <si>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</si>
  <si>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</si>
  <si>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</si>
  <si>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</si>
  <si>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</si>
  <si>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</si>
  <si>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</si>
  <si>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</si>
  <si>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</si>
  <si>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</si>
  <si>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</si>
  <si>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</si>
  <si>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</si>
  <si>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</si>
  <si>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</si>
  <si>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</si>
  <si>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</si>
  <si>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</si>
  <si>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</si>
  <si>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</si>
  <si>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</si>
  <si>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</si>
  <si>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</si>
  <si>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</si>
  <si>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</si>
  <si>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</si>
  <si>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</si>
  <si>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</si>
  <si>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</si>
  <si>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</si>
  <si>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</si>
  <si>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</si>
  <si>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</si>
  <si>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</si>
  <si>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</si>
  <si>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</si>
  <si>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</si>
  <si>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</si>
  <si>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</si>
  <si>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</si>
  <si>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</si>
  <si>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</si>
  <si>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</si>
  <si>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</si>
  <si>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</si>
  <si>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</si>
  <si>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</si>
  <si>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</si>
  <si>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</si>
  <si>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</si>
  <si>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</si>
  <si>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</si>
  <si>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</si>
  <si>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</si>
  <si>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</si>
  <si>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</si>
  <si>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</si>
  <si>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</si>
  <si>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</si>
  <si>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</si>
  <si>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</si>
  <si>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</si>
  <si>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</si>
  <si>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</si>
  <si>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</si>
  <si>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</si>
  <si>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</si>
  <si>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</si>
  <si>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</si>
  <si>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</si>
  <si>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</si>
  <si>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</si>
  <si>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</si>
  <si>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</si>
  <si>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</si>
  <si>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</si>
  <si>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</si>
  <si>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</si>
  <si>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</si>
  <si>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</si>
  <si>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</si>
  <si>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</si>
  <si>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</si>
  <si>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</si>
  <si>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</si>
  <si>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</si>
  <si>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</si>
  <si>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</si>
  <si>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</si>
  <si>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</si>
  <si>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</si>
  <si>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</si>
  <si>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</si>
  <si>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</si>
  <si>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</si>
  <si>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</si>
  <si>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</si>
  <si>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</si>
  <si>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</si>
  <si>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</si>
  <si>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</si>
  <si>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</si>
  <si>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</si>
  <si>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</si>
  <si>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</si>
  <si>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</si>
  <si>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</si>
  <si>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</si>
  <si>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</si>
  <si>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</si>
  <si>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</si>
  <si>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</si>
  <si>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</si>
  <si>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</si>
  <si>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</si>
  <si>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</si>
  <si>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</si>
  <si>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</si>
  <si>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</si>
  <si>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</si>
  <si>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</si>
  <si>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</si>
  <si>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</si>
  <si>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</si>
  <si>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</si>
  <si>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</si>
  <si>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</si>
  <si>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</si>
  <si>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</si>
  <si>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</si>
  <si>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</si>
  <si>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</si>
  <si>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</si>
  <si>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</si>
  <si>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</si>
  <si>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</si>
  <si>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</si>
  <si>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</si>
  <si>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</si>
  <si>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</si>
  <si>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</si>
  <si>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</si>
  <si>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</si>
  <si>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</si>
  <si>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</si>
  <si>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</si>
  <si>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</si>
  <si>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</si>
  <si>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</si>
  <si>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</si>
  <si>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</si>
  <si>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</si>
  <si>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</si>
  <si>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</si>
  <si>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</si>
  <si>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</si>
  <si>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</si>
  <si>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</si>
  <si>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</si>
  <si>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</si>
  <si>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</si>
  <si>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</si>
  <si>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</si>
  <si>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</si>
  <si>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</si>
  <si>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</si>
  <si>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</si>
  <si>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</si>
  <si>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</si>
  <si>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</si>
  <si>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</si>
  <si>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</si>
  <si>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</si>
  <si>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</si>
  <si>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</si>
  <si>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</si>
  <si>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</si>
  <si>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</si>
  <si>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</si>
  <si>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</si>
  <si>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</si>
  <si>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</si>
  <si>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</si>
  <si>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</si>
  <si>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</si>
  <si>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</si>
  <si>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</si>
  <si>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</si>
  <si>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</si>
  <si>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</si>
  <si>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</si>
  <si>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</si>
  <si>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</si>
  <si>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</si>
  <si>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</si>
  <si>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</si>
  <si>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</si>
  <si>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</si>
  <si>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</si>
  <si>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</si>
  <si>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</si>
  <si>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</si>
  <si>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</si>
  <si>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</si>
  <si>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</si>
  <si>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</si>
  <si>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</si>
  <si>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</si>
  <si>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</si>
  <si>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</si>
  <si>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</si>
  <si>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</si>
  <si>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</si>
  <si>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</si>
  <si>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</si>
  <si>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</si>
  <si>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</si>
  <si>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</si>
  <si>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</si>
  <si>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</si>
  <si>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</si>
  <si>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</si>
  <si>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</si>
  <si>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</si>
  <si>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</si>
  <si>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</si>
  <si>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</si>
  <si>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</si>
  <si>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</si>
  <si>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</si>
  <si>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</si>
  <si>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</si>
  <si>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</si>
  <si>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</si>
  <si>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</si>
  <si>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</si>
  <si>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</si>
  <si>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</si>
  <si>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</si>
  <si>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</si>
  <si>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</si>
  <si>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</si>
  <si>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</si>
  <si>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</si>
  <si>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</si>
  <si>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</si>
  <si>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</si>
  <si>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</si>
  <si>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</si>
  <si>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</si>
  <si>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</si>
  <si>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</si>
  <si>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</si>
  <si>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</si>
  <si>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</si>
  <si>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</si>
  <si>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</si>
  <si>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</si>
  <si>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</si>
  <si>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</si>
  <si>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</si>
  <si>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</si>
  <si>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</si>
  <si>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</si>
  <si>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</si>
  <si>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</si>
  <si>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</si>
  <si>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</si>
  <si>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</si>
  <si>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</si>
  <si>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</si>
  <si>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</si>
  <si>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</si>
  <si>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</si>
  <si>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</si>
  <si>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</si>
  <si>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</si>
  <si>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</si>
  <si>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</si>
  <si>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</si>
  <si>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</si>
  <si>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</si>
  <si>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</si>
  <si>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</si>
  <si>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</si>
  <si>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</si>
  <si>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</si>
  <si>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</si>
  <si>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</si>
  <si>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</si>
  <si>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</si>
  <si>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</si>
  <si>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</si>
  <si>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</si>
  <si>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</si>
  <si>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</si>
  <si>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</si>
  <si>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</si>
  <si>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</si>
  <si>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</si>
  <si>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</si>
  <si>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</si>
  <si>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</si>
  <si>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</si>
  <si>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</si>
  <si>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</si>
  <si>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</si>
  <si>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</si>
  <si>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</si>
  <si>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</si>
  <si>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</si>
  <si>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</si>
  <si>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</si>
  <si>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</si>
  <si>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</si>
  <si>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</si>
  <si>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</si>
  <si>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</si>
  <si>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</si>
  <si>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</si>
  <si>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</si>
  <si>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</si>
  <si>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</si>
  <si>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</si>
  <si>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</si>
  <si>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</si>
  <si>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</si>
  <si>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</si>
  <si>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</si>
  <si>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</si>
  <si>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</si>
  <si>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</si>
  <si>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</si>
  <si>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</si>
  <si>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</si>
  <si>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</si>
  <si>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</si>
  <si>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</si>
  <si>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</si>
  <si>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</si>
  <si>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</si>
  <si>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</si>
  <si>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</si>
  <si>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</si>
  <si>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</si>
  <si>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</si>
  <si>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</si>
  <si>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</si>
  <si>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</si>
  <si>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</si>
  <si>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</si>
  <si>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</si>
  <si>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</si>
  <si>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</si>
  <si>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</si>
  <si>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</si>
  <si>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</si>
  <si>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</si>
  <si>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</si>
  <si>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</si>
  <si>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</si>
  <si>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</si>
  <si>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</si>
  <si>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</si>
  <si>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</si>
  <si>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</si>
  <si>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</si>
  <si>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</si>
  <si>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</si>
  <si>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</si>
  <si>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</si>
  <si>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</si>
  <si>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</si>
  <si>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</si>
  <si>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</si>
  <si>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</si>
  <si>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</si>
  <si>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</si>
  <si>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</si>
  <si>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</si>
  <si>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</si>
  <si>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</si>
  <si>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</si>
  <si>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</si>
  <si>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</si>
  <si>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</si>
  <si>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</si>
  <si>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</si>
  <si>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</si>
  <si>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</si>
  <si>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</si>
  <si>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</si>
  <si>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</si>
  <si>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</si>
  <si>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</si>
  <si>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</si>
  <si>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</si>
  <si>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</si>
  <si>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</si>
  <si>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</si>
  <si>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</si>
  <si>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</si>
  <si>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</si>
  <si>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</si>
  <si>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</si>
  <si>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</si>
  <si>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</si>
  <si>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</si>
  <si>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</si>
  <si>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</si>
  <si>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</si>
  <si>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</si>
  <si>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</si>
  <si>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</si>
  <si>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</si>
  <si>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</si>
  <si>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</si>
  <si>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</si>
  <si>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</si>
  <si>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</si>
  <si>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</si>
  <si>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</si>
  <si>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</si>
  <si>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</si>
  <si>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</si>
  <si>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</si>
  <si>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</si>
  <si>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</si>
  <si>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</si>
  <si>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</si>
  <si>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</si>
  <si>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</si>
  <si>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</si>
  <si>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</si>
  <si>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</si>
  <si>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</si>
  <si>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</si>
  <si>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</si>
  <si>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</si>
  <si>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</si>
  <si>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</si>
  <si>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</si>
  <si>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</si>
  <si>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</si>
  <si>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</si>
  <si>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</si>
  <si>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</si>
  <si>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</si>
  <si>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</si>
  <si>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</si>
  <si>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</si>
  <si>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</si>
  <si>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</si>
  <si>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</si>
  <si>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</si>
  <si>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</si>
  <si>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</si>
  <si>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</si>
  <si>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</si>
  <si>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</si>
  <si>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</si>
  <si>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</si>
  <si>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</si>
  <si>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</si>
  <si>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</si>
  <si>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</si>
  <si>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</si>
  <si>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</si>
  <si>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</si>
  <si>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</si>
  <si>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</si>
  <si>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</si>
  <si>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</si>
  <si>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</si>
  <si>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</si>
  <si>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</si>
  <si>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</si>
  <si>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</si>
  <si>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</si>
  <si>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</si>
  <si>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</si>
  <si>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</si>
  <si>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</si>
  <si>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</si>
  <si>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</si>
  <si>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</si>
  <si>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</si>
  <si>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</si>
  <si>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</si>
  <si>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</si>
  <si>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</si>
  <si>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</si>
  <si>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</si>
  <si>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</si>
  <si>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</si>
  <si>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</si>
  <si>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</si>
  <si>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</si>
  <si>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</si>
  <si>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</si>
  <si>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</si>
  <si>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</si>
  <si>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</si>
  <si>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</si>
  <si>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</si>
  <si>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</si>
  <si>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</si>
  <si>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</si>
  <si>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</si>
  <si>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</si>
  <si>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</si>
  <si>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</si>
  <si>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</si>
  <si>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</si>
  <si>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</si>
  <si>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</si>
  <si>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</si>
  <si>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</si>
  <si>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</si>
  <si>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</si>
  <si>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</si>
  <si>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</si>
  <si>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</si>
  <si>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</si>
  <si>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</si>
  <si>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</si>
  <si>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</si>
  <si>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</si>
  <si>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</si>
  <si>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</si>
  <si>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</si>
  <si>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</si>
  <si>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</si>
  <si>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</si>
  <si>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</si>
  <si>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</si>
  <si>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</si>
  <si>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</si>
  <si>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</si>
  <si>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</si>
  <si>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</si>
  <si>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</si>
  <si>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</si>
  <si>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</si>
  <si>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</si>
  <si>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</si>
  <si>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</si>
  <si>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</si>
  <si>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</si>
  <si>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</si>
  <si>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</si>
  <si>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</si>
  <si>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</si>
  <si>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</si>
  <si>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</si>
  <si>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</si>
  <si>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</si>
  <si>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</si>
  <si>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</si>
  <si>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</si>
  <si>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</si>
  <si>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</si>
  <si>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</si>
  <si>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</si>
  <si>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</si>
  <si>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</si>
  <si>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</si>
  <si>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</si>
  <si>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</si>
  <si>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</si>
  <si>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</si>
  <si>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</si>
  <si>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</si>
  <si>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</si>
  <si>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</si>
  <si>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</si>
  <si>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</si>
  <si>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</si>
  <si>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</si>
  <si>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</si>
  <si>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</si>
  <si>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</si>
  <si>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</si>
  <si>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</si>
  <si>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</si>
  <si>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</si>
  <si>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</si>
  <si>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</si>
  <si>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</si>
  <si>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</si>
  <si>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</si>
  <si>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</si>
  <si>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</si>
  <si>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</si>
  <si>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</si>
  <si>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</si>
  <si>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</si>
  <si>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</si>
  <si>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</si>
  <si>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</si>
  <si>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</si>
  <si>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</si>
  <si>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</si>
  <si>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</si>
  <si>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</si>
  <si>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</si>
  <si>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</si>
  <si>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</si>
  <si>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</si>
  <si>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</si>
  <si>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</si>
  <si>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</si>
  <si>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</si>
  <si>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</si>
  <si>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</si>
  <si>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</si>
  <si>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</si>
  <si>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</si>
  <si>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</si>
  <si>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</si>
  <si>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</si>
  <si>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</si>
  <si>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</si>
  <si>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</si>
  <si>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</si>
  <si>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</si>
  <si>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</si>
  <si>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</si>
  <si>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</si>
  <si>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</si>
  <si>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</si>
  <si>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</si>
  <si>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</si>
  <si>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</si>
  <si>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</si>
  <si>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</si>
  <si>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</si>
  <si>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</si>
  <si>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</si>
  <si>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</si>
  <si>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</si>
  <si>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</si>
  <si>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</si>
  <si>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</si>
  <si>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</si>
  <si>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</si>
  <si>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</si>
  <si>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</si>
  <si>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</si>
  <si>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</si>
  <si>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</si>
  <si>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</si>
  <si>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</si>
  <si>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</si>
  <si>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</si>
  <si>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</si>
  <si>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</si>
  <si>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</si>
  <si>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</si>
  <si>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</si>
  <si>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</si>
  <si>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</si>
  <si>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</si>
  <si>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</si>
  <si>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</si>
  <si>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</si>
  <si>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</si>
  <si>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</si>
  <si>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</si>
  <si>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</si>
  <si>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</si>
  <si>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</si>
  <si>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</si>
  <si>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</si>
  <si>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</si>
  <si>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</si>
  <si>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</si>
  <si>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</si>
  <si>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</si>
  <si>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</si>
  <si>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</si>
  <si>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</si>
  <si>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</si>
  <si>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</si>
  <si>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</si>
  <si>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</si>
  <si>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</si>
  <si>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</si>
  <si>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</si>
  <si>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</si>
  <si>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</si>
  <si>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</si>
  <si>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</si>
  <si>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</si>
  <si>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</si>
  <si>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</si>
  <si>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</si>
  <si>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</si>
  <si>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</si>
  <si>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</si>
  <si>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</si>
  <si>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</si>
  <si>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</si>
  <si>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</si>
  <si>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</si>
  <si>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</si>
  <si>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</si>
  <si>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</si>
  <si>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</si>
  <si>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</si>
  <si>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</si>
  <si>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</si>
  <si>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</si>
  <si>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</si>
  <si>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</si>
  <si>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</si>
  <si>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</si>
  <si>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</si>
  <si>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</si>
  <si>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</si>
  <si>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</si>
  <si>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</si>
  <si>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</si>
  <si>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</si>
  <si>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</si>
  <si>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</si>
  <si>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</si>
  <si>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</si>
  <si>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</si>
  <si>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</si>
  <si>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</si>
  <si>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</si>
  <si>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</si>
  <si>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</si>
  <si>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</si>
  <si>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</si>
  <si>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</si>
  <si>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</si>
  <si>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</si>
  <si>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</si>
  <si>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</si>
  <si>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</si>
  <si>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</si>
  <si>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</si>
  <si>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</si>
  <si>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</si>
  <si>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</si>
  <si>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</si>
  <si>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</si>
  <si>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</si>
  <si>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</si>
  <si>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</si>
  <si>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</si>
  <si>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</si>
  <si>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</si>
  <si>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</si>
  <si>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</si>
  <si>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</si>
  <si>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</si>
  <si>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</si>
  <si>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</si>
  <si>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</si>
  <si>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</si>
  <si>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</si>
  <si>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</si>
  <si>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</si>
  <si>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</si>
  <si>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</si>
  <si>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</si>
  <si>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</si>
  <si>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</si>
  <si>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</si>
  <si>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</si>
  <si>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</si>
  <si>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</si>
  <si>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</si>
  <si>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</si>
  <si>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</si>
  <si>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</si>
  <si>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</si>
  <si>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</si>
  <si>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</si>
  <si>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</si>
  <si>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</si>
  <si>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</si>
  <si>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</si>
  <si>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</si>
  <si>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</si>
  <si>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</si>
  <si>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</si>
  <si>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</si>
  <si>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</si>
  <si>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</si>
  <si>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</si>
  <si>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</si>
  <si>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</si>
  <si>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</si>
  <si>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</si>
  <si>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</si>
  <si>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</si>
  <si>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</si>
  <si>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</si>
  <si>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</si>
  <si>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</si>
  <si>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</si>
  <si>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</si>
  <si>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</si>
  <si>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</si>
  <si>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</si>
  <si>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</si>
  <si>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</si>
  <si>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</si>
  <si>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</si>
  <si>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</si>
  <si>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</si>
  <si>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</si>
  <si>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</si>
  <si>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</si>
  <si>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</si>
  <si>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</si>
  <si>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</si>
  <si>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</si>
  <si>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</si>
  <si>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</si>
  <si>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</si>
  <si>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</si>
  <si>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</si>
  <si>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</si>
  <si>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</si>
  <si>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</si>
  <si>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</si>
  <si>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</si>
  <si>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</si>
  <si>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</si>
  <si>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</si>
  <si>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</si>
  <si>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</si>
  <si>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</si>
  <si>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</si>
  <si>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</si>
  <si>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</si>
  <si>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</si>
  <si>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</si>
  <si>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</si>
  <si>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</si>
  <si>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</si>
  <si>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</si>
  <si>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</si>
  <si>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</si>
  <si>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</si>
  <si>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</si>
  <si>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</si>
  <si>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</si>
  <si>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</si>
  <si>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</si>
  <si>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</si>
  <si>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</si>
  <si>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</si>
  <si>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</si>
  <si>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</si>
  <si>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</si>
  <si>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</si>
  <si>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</si>
  <si>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</si>
  <si>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</si>
  <si>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</si>
  <si>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</si>
  <si>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</si>
  <si>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</si>
  <si>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</si>
  <si>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</si>
  <si>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</si>
  <si>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</si>
  <si>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</si>
  <si>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</si>
  <si>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</si>
  <si>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</si>
  <si>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</si>
  <si>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</si>
  <si>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</si>
  <si>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</si>
  <si>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</si>
  <si>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</si>
  <si>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</si>
  <si>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</si>
  <si>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</si>
  <si>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</si>
  <si>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</si>
  <si>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</si>
  <si>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</si>
  <si>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</si>
  <si>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</si>
  <si>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</si>
  <si>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</si>
  <si>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</si>
  <si>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</si>
  <si>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</si>
  <si>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</si>
  <si>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</si>
  <si>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</si>
  <si>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</si>
  <si>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</si>
  <si>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</si>
  <si>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</si>
  <si>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</si>
  <si>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</si>
  <si>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</si>
  <si>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</si>
  <si>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</si>
  <si>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</si>
  <si>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</si>
  <si>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</si>
  <si>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</si>
  <si>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</si>
  <si>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</si>
  <si>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</si>
  <si>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</si>
  <si>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</si>
  <si>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</si>
  <si>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</si>
  <si>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</si>
  <si>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</si>
  <si>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</si>
  <si>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</si>
  <si>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</si>
  <si>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</si>
  <si>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</si>
  <si>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</si>
  <si>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</si>
  <si>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</si>
  <si>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</si>
  <si>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</si>
  <si>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</si>
  <si>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</si>
  <si>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</si>
  <si>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</si>
  <si>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</si>
  <si>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</si>
  <si>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</si>
  <si>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</si>
  <si>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</si>
  <si>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</si>
  <si>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</si>
  <si>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</si>
  <si>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</si>
  <si>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</si>
  <si>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</si>
  <si>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</si>
  <si>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</si>
  <si>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</si>
  <si>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</si>
  <si>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</si>
  <si>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</si>
  <si>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</si>
  <si>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</si>
  <si>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</si>
  <si>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</si>
  <si>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</si>
  <si>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</si>
  <si>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</si>
  <si>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</si>
  <si>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</si>
  <si>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</si>
  <si>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</si>
  <si>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</si>
  <si>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</si>
  <si>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</si>
  <si>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</si>
  <si>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</si>
  <si>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</si>
  <si>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</si>
  <si>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</si>
  <si>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</si>
  <si>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</si>
  <si>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</si>
  <si>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</si>
  <si>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</si>
  <si>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</si>
  <si>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</si>
  <si>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</si>
  <si>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</si>
  <si>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</si>
  <si>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</si>
  <si>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</si>
  <si>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</si>
  <si>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</si>
  <si>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</si>
  <si>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</si>
  <si>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</si>
  <si>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</si>
  <si>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</si>
  <si>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</si>
  <si>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</si>
  <si>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</si>
  <si>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</si>
  <si>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</si>
  <si>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</si>
  <si>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</si>
  <si>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</si>
  <si>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</si>
  <si>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</si>
  <si>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</si>
  <si>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</si>
  <si>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</si>
  <si>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</si>
  <si>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</si>
  <si>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</si>
  <si>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</si>
  <si>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</si>
  <si>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</si>
  <si>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</si>
  <si>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</si>
  <si>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</si>
  <si>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</si>
  <si>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</si>
  <si>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</si>
  <si>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</si>
  <si>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</si>
  <si>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</si>
  <si>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</si>
  <si>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</si>
  <si>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</si>
  <si>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</si>
  <si>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</si>
  <si>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</si>
  <si>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</si>
  <si>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</si>
  <si>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</si>
  <si>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</si>
  <si>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</si>
  <si>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</si>
  <si>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</si>
  <si>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</si>
  <si>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</si>
  <si>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</si>
  <si>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</si>
  <si>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</si>
  <si>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</si>
  <si>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</si>
  <si>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</si>
  <si>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</si>
  <si>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</si>
  <si>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</si>
  <si>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</si>
  <si>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</si>
  <si>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</si>
  <si>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</si>
  <si>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</si>
  <si>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</si>
  <si>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</si>
  <si>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</si>
  <si>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</si>
  <si>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</si>
  <si>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</si>
  <si>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</si>
  <si>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</si>
  <si>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</si>
  <si>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</si>
  <si>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</si>
  <si>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</si>
  <si>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</si>
  <si>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</si>
  <si>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</si>
  <si>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</si>
  <si>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</si>
  <si>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</si>
  <si>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</si>
  <si>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</si>
  <si>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</si>
  <si>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</si>
  <si>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</si>
  <si>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</si>
  <si>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</si>
  <si>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</si>
  <si>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</si>
  <si>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</si>
  <si>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</si>
  <si>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</si>
  <si>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</si>
  <si>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</si>
  <si>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</si>
  <si>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</si>
  <si>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</si>
  <si>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</si>
  <si>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</si>
  <si>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</si>
  <si>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</si>
  <si>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</si>
  <si>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</si>
  <si>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</si>
  <si>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</si>
  <si>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</si>
  <si>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</si>
  <si>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</si>
  <si>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</si>
  <si>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</si>
  <si>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</si>
  <si>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</si>
  <si>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</si>
  <si>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</si>
  <si>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</si>
  <si>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</si>
  <si>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</si>
  <si>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</si>
  <si>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</si>
  <si>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</si>
  <si>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</si>
  <si>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</si>
  <si>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</si>
  <si>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</si>
  <si>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</si>
  <si>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</si>
  <si>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</si>
  <si>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</si>
  <si>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</si>
  <si>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</si>
  <si>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</si>
  <si>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</si>
  <si>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</si>
  <si>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</si>
  <si>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</si>
  <si>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</si>
  <si>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</si>
  <si>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</si>
  <si>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</si>
  <si>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</si>
  <si>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</si>
  <si>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</si>
  <si>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</si>
  <si>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</si>
  <si>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</si>
  <si>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</si>
  <si>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</si>
  <si>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</si>
  <si>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</si>
  <si>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</si>
  <si>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</si>
  <si>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</si>
  <si>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</si>
  <si>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</si>
  <si>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</si>
  <si>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</si>
  <si>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</si>
  <si>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</si>
  <si>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</si>
  <si>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</si>
  <si>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</si>
  <si>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</si>
  <si>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</si>
  <si>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</si>
  <si>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</si>
  <si>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</si>
  <si>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</si>
  <si>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</si>
  <si>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</si>
  <si>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</si>
  <si>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</si>
  <si>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</si>
  <si>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</si>
  <si>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</si>
  <si>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</si>
  <si>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</si>
  <si>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</si>
  <si>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</si>
  <si>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</si>
  <si>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</si>
  <si>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</si>
  <si>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</si>
  <si>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</si>
  <si>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</si>
  <si>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</si>
  <si>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</si>
  <si>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</si>
  <si>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</si>
  <si>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</si>
  <si>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</si>
  <si>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</si>
  <si>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</si>
  <si>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</si>
  <si>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</si>
  <si>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</si>
  <si>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</si>
  <si>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</si>
  <si>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</si>
  <si>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</si>
  <si>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</si>
  <si>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</si>
  <si>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</si>
  <si>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</si>
  <si>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</si>
  <si>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</si>
  <si>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</si>
  <si>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</si>
  <si>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</si>
  <si>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</si>
  <si>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</si>
  <si>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</si>
  <si>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</si>
  <si>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</si>
  <si>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</si>
  <si>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</si>
  <si>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</si>
  <si>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</si>
  <si>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</si>
  <si>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</si>
  <si>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</si>
  <si>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</si>
  <si>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</si>
  <si>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</si>
  <si>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</si>
  <si>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</si>
  <si>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</si>
  <si>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</si>
  <si>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</si>
  <si>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</si>
  <si>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</si>
  <si>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</si>
  <si>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</si>
  <si>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</si>
  <si>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</si>
  <si>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</si>
  <si>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</si>
  <si>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</si>
  <si>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</si>
  <si>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</si>
  <si>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</si>
  <si>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</si>
  <si>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</si>
  <si>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</si>
  <si>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</si>
  <si>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</si>
  <si>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</si>
  <si>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</si>
  <si>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</si>
  <si>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</si>
  <si>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</si>
  <si>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</si>
  <si>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</si>
  <si>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</si>
  <si>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</si>
  <si>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</si>
  <si>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</si>
  <si>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</si>
  <si>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</si>
  <si>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</si>
  <si>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</si>
  <si>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</si>
  <si>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</si>
  <si>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</si>
  <si>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</si>
  <si>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</si>
  <si>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</si>
  <si>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</si>
  <si>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</si>
  <si>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</si>
  <si>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</si>
  <si>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</si>
  <si>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</si>
  <si>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</si>
  <si>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</si>
  <si>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</si>
  <si>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</si>
  <si>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</si>
  <si>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</si>
  <si>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</si>
  <si>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</si>
  <si>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</si>
  <si>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</si>
  <si>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</si>
  <si>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</si>
  <si>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</si>
  <si>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</si>
  <si>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</si>
  <si>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</si>
  <si>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</si>
  <si>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</si>
  <si>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</si>
  <si>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</si>
  <si>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</si>
  <si>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</si>
  <si>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</si>
  <si>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</si>
  <si>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</si>
  <si>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</si>
  <si>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</si>
  <si>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</si>
  <si>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</si>
  <si>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</si>
  <si>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</si>
  <si>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</si>
  <si>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</si>
  <si>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</si>
  <si>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</si>
  <si>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</si>
  <si>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</si>
  <si>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</si>
  <si>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</si>
  <si>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</si>
  <si>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</si>
  <si>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</si>
  <si>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</si>
  <si>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</si>
  <si>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</si>
  <si>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</si>
  <si>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</si>
  <si>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</si>
  <si>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</si>
  <si>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</si>
  <si>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</si>
  <si>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</si>
  <si>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</si>
  <si>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</si>
  <si>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</si>
  <si>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</si>
  <si>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</si>
  <si>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</si>
  <si>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</si>
  <si>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</si>
  <si>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</si>
  <si>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</si>
  <si>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</si>
  <si>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</si>
  <si>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</si>
  <si>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</si>
  <si>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</si>
  <si>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</si>
  <si>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</si>
  <si>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</si>
  <si>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</si>
  <si>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</si>
  <si>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</si>
  <si>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</si>
  <si>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</si>
  <si>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</si>
  <si>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</si>
  <si>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</si>
  <si>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</si>
  <si>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</si>
  <si>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</si>
  <si>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</si>
  <si>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</si>
  <si>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</si>
  <si>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</si>
  <si>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</si>
  <si>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</si>
  <si>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</si>
  <si>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</si>
  <si>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</si>
  <si>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</si>
  <si>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</si>
  <si>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</si>
  <si>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</si>
  <si>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</si>
  <si>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</si>
  <si>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</si>
  <si>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</si>
  <si>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</si>
  <si>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</si>
  <si>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</si>
  <si>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</si>
  <si>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</si>
  <si>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</si>
  <si>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</si>
  <si>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</si>
  <si>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</si>
  <si>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</si>
  <si>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</si>
  <si>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</si>
  <si>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</si>
  <si>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</si>
  <si>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</si>
  <si>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</si>
  <si>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</si>
  <si>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</si>
  <si>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</si>
  <si>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</si>
  <si>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</si>
  <si>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</si>
  <si>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</si>
  <si>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</si>
  <si>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</si>
  <si>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</si>
  <si>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</si>
  <si>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</si>
  <si>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</si>
  <si>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</si>
  <si>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</si>
  <si>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</si>
  <si>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</si>
  <si>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</si>
  <si>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</si>
  <si>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</si>
  <si>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</si>
  <si>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</si>
  <si>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</si>
  <si>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</si>
  <si>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</si>
  <si>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</si>
  <si>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</si>
  <si>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</si>
  <si>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</si>
  <si>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</si>
  <si>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</si>
  <si>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</si>
  <si>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</si>
  <si>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</si>
  <si>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</si>
  <si>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</si>
  <si>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</si>
  <si>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</si>
  <si>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</si>
  <si>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</si>
  <si>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</si>
  <si>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</si>
  <si>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</si>
  <si>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</si>
  <si>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</si>
  <si>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</si>
  <si>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</si>
  <si>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</si>
  <si>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</si>
  <si>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</si>
  <si>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</si>
  <si>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</si>
  <si>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</si>
  <si>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</si>
  <si>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</si>
  <si>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</si>
  <si>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</si>
  <si>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</si>
  <si>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</si>
  <si>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</si>
  <si>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</si>
  <si>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</si>
  <si>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</si>
  <si>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</si>
  <si>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</si>
  <si>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</si>
  <si>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</si>
  <si>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</si>
  <si>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</si>
  <si>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</si>
  <si>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</si>
  <si>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</si>
  <si>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</si>
  <si>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</si>
  <si>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</si>
  <si>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</si>
  <si>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</si>
  <si>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</si>
  <si>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</si>
  <si>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</si>
  <si>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</si>
  <si>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</si>
  <si>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</si>
  <si>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</si>
  <si>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</si>
  <si>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</si>
  <si>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</si>
  <si>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</si>
  <si>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</si>
  <si>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</si>
  <si>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</si>
  <si>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</si>
  <si>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</si>
  <si>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</si>
  <si>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</si>
  <si>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</si>
  <si>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</si>
  <si>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</si>
  <si>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</si>
  <si>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</si>
  <si>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</si>
  <si>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</si>
  <si>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</si>
  <si>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</si>
  <si>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</si>
  <si>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</si>
  <si>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</si>
  <si>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</si>
  <si>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</si>
  <si>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</si>
  <si>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</si>
  <si>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</si>
  <si>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</si>
  <si>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</si>
  <si>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</si>
  <si>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</si>
  <si>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</si>
  <si>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</si>
  <si>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</si>
  <si>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</si>
  <si>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</si>
  <si>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</si>
  <si>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</si>
  <si>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</si>
  <si>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</si>
  <si>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</si>
  <si>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</si>
  <si>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</si>
  <si>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</si>
  <si>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</si>
  <si>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</si>
  <si>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</si>
  <si>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</si>
  <si>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</si>
  <si>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</si>
  <si>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</si>
  <si>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</si>
  <si>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</si>
  <si>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</si>
  <si>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</si>
  <si>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</si>
  <si>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</si>
  <si>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</si>
  <si>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</si>
  <si>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</si>
  <si>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</si>
  <si>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</si>
  <si>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</si>
  <si>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</si>
  <si>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</si>
  <si>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</si>
  <si>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</si>
  <si>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</si>
  <si>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</si>
  <si>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</si>
  <si>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</si>
  <si>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</si>
  <si>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</si>
  <si>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</si>
  <si>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</si>
  <si>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</si>
  <si>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</si>
  <si>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</si>
  <si>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</si>
  <si>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</si>
  <si>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</si>
  <si>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</si>
  <si>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</si>
  <si>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</si>
  <si>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</si>
  <si>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</si>
  <si>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</si>
  <si>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</si>
  <si>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</si>
  <si>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</si>
  <si>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</si>
  <si>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</si>
  <si>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</si>
  <si>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</si>
  <si>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</si>
  <si>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</si>
  <si>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</si>
  <si>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</si>
  <si>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</si>
  <si>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</si>
  <si>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</si>
  <si>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</si>
  <si>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</si>
  <si>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</si>
  <si>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</si>
  <si>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</si>
  <si>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</si>
  <si>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</si>
  <si>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</si>
  <si>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</si>
  <si>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</si>
  <si>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</si>
  <si>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</si>
  <si>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</si>
  <si>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</si>
  <si>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</si>
  <si>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</si>
  <si>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</si>
  <si>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</si>
  <si>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</si>
  <si>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</si>
  <si>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</si>
  <si>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</si>
  <si>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</si>
  <si>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</si>
  <si>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</si>
  <si>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</si>
  <si>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</si>
  <si>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</si>
  <si>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</si>
  <si>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</si>
  <si>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</si>
  <si>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</si>
  <si>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</si>
  <si>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</si>
  <si>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</si>
  <si>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</si>
  <si>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</si>
  <si>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</si>
  <si>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</si>
  <si>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</si>
  <si>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</si>
  <si>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</si>
  <si>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</si>
  <si>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</si>
  <si>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</si>
  <si>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</si>
  <si>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</si>
  <si>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</si>
  <si>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</si>
  <si>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</si>
  <si>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</si>
  <si>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</si>
  <si>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</si>
  <si>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</si>
  <si>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</si>
  <si>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</si>
  <si>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</si>
  <si>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</si>
  <si>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</si>
  <si>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</si>
  <si>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</si>
  <si>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</si>
  <si>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</si>
  <si>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</si>
  <si>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</si>
  <si>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</si>
  <si>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</si>
  <si>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</si>
  <si>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</si>
  <si>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</si>
  <si>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</si>
  <si>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</si>
  <si>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</si>
  <si>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</si>
  <si>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</si>
  <si>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</si>
  <si>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</si>
  <si>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</si>
  <si>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</si>
  <si>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</si>
  <si>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</si>
  <si>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</si>
  <si>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</si>
  <si>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</si>
  <si>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</si>
  <si>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</si>
  <si>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</si>
  <si>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</si>
  <si>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</si>
  <si>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</si>
  <si>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</si>
  <si>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</si>
  <si>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</si>
  <si>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</si>
  <si>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</si>
  <si>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</si>
  <si>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</si>
  <si>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</si>
  <si>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</si>
  <si>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</si>
  <si>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</si>
  <si>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</si>
  <si>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</si>
  <si>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</si>
  <si>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</si>
  <si>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</si>
  <si>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</si>
  <si>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</si>
  <si>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</si>
  <si>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</si>
  <si>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</si>
  <si>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</si>
  <si>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</si>
  <si>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</si>
  <si>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</si>
  <si>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</si>
  <si>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</si>
  <si>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</si>
  <si>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</si>
  <si>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</si>
  <si>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</si>
  <si>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</si>
  <si>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</si>
  <si>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</si>
  <si>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</si>
  <si>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</si>
  <si>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</si>
  <si>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</si>
  <si>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</si>
  <si>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</si>
  <si>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</si>
  <si>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</si>
  <si>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</si>
  <si>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</si>
  <si>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</si>
  <si>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</si>
  <si>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</si>
  <si>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</si>
  <si>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</si>
  <si>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</si>
  <si>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</si>
  <si>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</si>
  <si>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</si>
  <si>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</si>
  <si>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</si>
  <si>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</si>
  <si>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</si>
  <si>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</si>
  <si>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</si>
  <si>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</si>
  <si>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</si>
  <si>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</si>
  <si>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</si>
  <si>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</si>
  <si>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</si>
  <si>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</si>
  <si>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</si>
  <si>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</si>
  <si>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</si>
  <si>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</si>
  <si>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</si>
  <si>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</si>
  <si>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</si>
  <si>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</si>
  <si>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</si>
  <si>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</si>
  <si>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</si>
  <si>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</si>
  <si>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</si>
  <si>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</si>
  <si>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</si>
  <si>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</si>
  <si>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</si>
  <si>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</si>
  <si>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</si>
  <si>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</si>
  <si>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</si>
  <si>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</si>
  <si>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</si>
  <si>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</si>
  <si>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</si>
  <si>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</si>
  <si>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</si>
  <si>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</si>
  <si>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</si>
  <si>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</si>
  <si>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</si>
  <si>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</si>
  <si>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</si>
  <si>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</si>
  <si>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</si>
  <si>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</si>
  <si>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</si>
  <si>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</si>
  <si>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</si>
  <si>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</si>
  <si>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</si>
  <si>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</si>
  <si>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</si>
  <si>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</si>
  <si>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</si>
  <si>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</si>
  <si>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</si>
  <si>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</si>
  <si>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</si>
  <si>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</si>
  <si>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</si>
  <si>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</si>
  <si>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</si>
  <si>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</si>
  <si>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</si>
  <si>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</si>
  <si>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</si>
  <si>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</si>
  <si>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</si>
  <si>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</si>
  <si>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</si>
  <si>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</si>
  <si>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</si>
  <si>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</si>
  <si>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</si>
  <si>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</si>
  <si>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</si>
  <si>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</si>
  <si>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</si>
  <si>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</si>
  <si>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</si>
  <si>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</si>
  <si>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</si>
  <si>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</si>
  <si>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</si>
  <si>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</si>
  <si>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</si>
  <si>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</si>
  <si>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</si>
  <si>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</si>
  <si>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</si>
  <si>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</si>
  <si>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</si>
  <si>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</si>
  <si>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</si>
  <si>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</si>
  <si>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</si>
  <si>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</si>
  <si>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</si>
  <si>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</si>
  <si>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</si>
  <si>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</si>
  <si>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</si>
  <si>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</si>
  <si>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</si>
  <si>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</si>
  <si>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</si>
  <si>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</si>
  <si>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</si>
  <si>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</si>
  <si>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</si>
  <si>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</si>
  <si>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</si>
  <si>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</si>
  <si>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</si>
  <si>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</si>
  <si>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</si>
  <si>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</si>
  <si>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</si>
  <si>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</si>
  <si>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</si>
  <si>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</si>
  <si>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</si>
  <si>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</si>
  <si>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</si>
  <si>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</si>
  <si>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</si>
  <si>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</si>
  <si>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</si>
  <si>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</si>
  <si>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</si>
  <si>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</si>
  <si>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</si>
  <si>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</si>
  <si>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</si>
  <si>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</si>
  <si>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</si>
  <si>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</si>
  <si>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</si>
  <si>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</si>
  <si>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</si>
  <si>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</si>
  <si>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</si>
  <si>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</si>
  <si>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</si>
  <si>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</si>
  <si>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</si>
  <si>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</si>
  <si>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</si>
  <si>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</si>
  <si>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</si>
  <si>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</si>
  <si>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</si>
  <si>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</si>
  <si>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</si>
  <si>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</si>
  <si>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</si>
  <si>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</si>
  <si>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</si>
  <si>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</si>
  <si>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</si>
  <si>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</si>
  <si>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</si>
  <si>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</si>
  <si>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</si>
  <si>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</si>
  <si>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</si>
  <si>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</si>
  <si>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</si>
  <si>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</si>
  <si>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</si>
  <si>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</si>
  <si>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</si>
  <si>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</si>
  <si>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</si>
  <si>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</si>
  <si>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</si>
  <si>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</si>
  <si>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</si>
  <si>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</si>
  <si>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</si>
  <si>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</si>
  <si>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</si>
  <si>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</si>
  <si>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</si>
  <si>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</si>
  <si>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</si>
  <si>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</si>
  <si>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</si>
  <si>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</si>
  <si>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</si>
  <si>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</si>
  <si>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</si>
  <si>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</si>
  <si>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</si>
  <si>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</si>
  <si>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</si>
  <si>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</si>
  <si>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</si>
  <si>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</si>
  <si>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</si>
  <si>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</si>
  <si>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</si>
  <si>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</si>
  <si>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</si>
  <si>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</si>
  <si>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</si>
  <si>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</si>
  <si>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</si>
  <si>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</si>
  <si>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</si>
  <si>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</si>
  <si>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</si>
  <si>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</si>
  <si>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</si>
  <si>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</si>
  <si>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</si>
  <si>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</si>
  <si>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</si>
  <si>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</si>
  <si>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</si>
  <si>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</si>
  <si>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</si>
  <si>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</si>
  <si>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</si>
  <si>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</si>
  <si>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</si>
  <si>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</si>
  <si>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</si>
  <si>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</si>
  <si>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</si>
  <si>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</si>
  <si>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</si>
  <si>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</si>
  <si>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</si>
  <si>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</si>
  <si>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</si>
  <si>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</si>
  <si>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</si>
  <si>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</si>
  <si>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</si>
  <si>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</si>
  <si>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</si>
  <si>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</si>
  <si>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</si>
  <si>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</si>
  <si>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</si>
  <si>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</si>
  <si>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</si>
  <si>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</si>
  <si>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</si>
  <si>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</si>
  <si>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</si>
  <si>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</si>
  <si>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</si>
  <si>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</si>
  <si>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</si>
  <si>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</si>
  <si>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</si>
  <si>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</si>
  <si>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</si>
  <si>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</si>
  <si>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</si>
  <si>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</si>
  <si>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</si>
  <si>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</si>
  <si>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</si>
  <si>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</si>
  <si>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</si>
  <si>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</si>
  <si>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</si>
  <si>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</si>
  <si>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</si>
  <si>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</si>
  <si>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</si>
  <si>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</si>
  <si>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</si>
  <si>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</si>
  <si>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</si>
  <si>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</si>
  <si>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</si>
  <si>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</si>
  <si>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</si>
  <si>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</si>
  <si>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</si>
  <si>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</si>
  <si>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</si>
  <si>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</si>
  <si>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</si>
  <si>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</si>
  <si>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</si>
  <si>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</si>
  <si>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</si>
  <si>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</si>
  <si>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</si>
  <si>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</si>
  <si>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</si>
  <si>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</si>
  <si>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</si>
  <si>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</si>
  <si>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</si>
  <si>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</si>
  <si>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</si>
  <si>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</si>
  <si>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</si>
  <si>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</si>
  <si>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</si>
  <si>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</si>
  <si>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</si>
  <si>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</si>
  <si>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</si>
  <si>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</si>
  <si>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</si>
  <si>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</si>
  <si>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</si>
  <si>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</si>
  <si>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</si>
  <si>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</si>
  <si>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</si>
  <si>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</si>
  <si>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</si>
  <si>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</si>
  <si>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</si>
  <si>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</si>
  <si>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</si>
  <si>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</si>
  <si>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</si>
  <si>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</si>
  <si>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</si>
  <si>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</si>
  <si>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</si>
  <si>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</si>
  <si>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</si>
  <si>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</si>
  <si>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</si>
  <si>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</si>
  <si>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</si>
  <si>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</si>
  <si>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</si>
  <si>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</si>
  <si>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</si>
  <si>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</si>
  <si>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</si>
  <si>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</si>
  <si>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</si>
  <si>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</si>
  <si>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</si>
  <si>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</si>
  <si>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</si>
  <si>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</si>
  <si>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</si>
  <si>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</si>
  <si>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</si>
  <si>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</si>
  <si>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</si>
  <si>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</si>
  <si>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</si>
  <si>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</si>
  <si>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</si>
  <si>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</si>
  <si>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</si>
  <si>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</si>
  <si>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</si>
  <si>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</si>
  <si>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</si>
  <si>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</si>
  <si>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</si>
  <si>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</si>
  <si>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</si>
  <si>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</si>
  <si>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</si>
  <si>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</si>
  <si>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</si>
  <si>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</si>
  <si>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</si>
  <si>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</si>
  <si>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</si>
  <si>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</si>
  <si>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</si>
  <si>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</si>
  <si>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</si>
  <si>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</si>
  <si>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</si>
  <si>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</si>
  <si>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</si>
  <si>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</si>
  <si>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</si>
  <si>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</si>
  <si>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</si>
  <si>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</si>
  <si>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</si>
  <si>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</si>
  <si>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</si>
  <si>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</si>
  <si>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</si>
  <si>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</si>
  <si>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</si>
  <si>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</si>
  <si>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</si>
  <si>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</si>
  <si>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</si>
  <si>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</si>
  <si>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</si>
  <si>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</si>
  <si>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</si>
  <si>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</si>
  <si>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</si>
  <si>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</si>
  <si>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</si>
  <si>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</si>
  <si>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</si>
  <si>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</si>
  <si>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</si>
  <si>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</si>
  <si>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</si>
  <si>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</si>
  <si>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</si>
  <si>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</si>
  <si>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</si>
  <si>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</si>
  <si>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</si>
  <si>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</si>
  <si>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</si>
  <si>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</si>
  <si>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</si>
  <si>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</si>
  <si>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</si>
  <si>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</si>
  <si>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</si>
  <si>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</si>
  <si>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</si>
  <si>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</si>
  <si>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</si>
  <si>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</si>
  <si>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</si>
  <si>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</si>
  <si>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</si>
  <si>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</si>
  <si>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</si>
  <si>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</si>
  <si>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</si>
  <si>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</si>
  <si>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</si>
  <si>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</si>
  <si>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</si>
  <si>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</si>
  <si>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</si>
  <si>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</si>
  <si>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</si>
  <si>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</si>
  <si>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</si>
  <si>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</si>
  <si>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</si>
  <si>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</si>
  <si>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</si>
  <si>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</si>
  <si>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</si>
  <si>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</si>
  <si>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</si>
  <si>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</si>
  <si>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</si>
  <si>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</si>
  <si>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</si>
  <si>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</si>
  <si>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</si>
  <si>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</si>
  <si>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</si>
  <si>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</si>
  <si>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</si>
  <si>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</si>
  <si>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</si>
  <si>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</si>
  <si>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</si>
  <si>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</si>
  <si>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</si>
  <si>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</si>
  <si>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</si>
  <si>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</si>
  <si>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</si>
  <si>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</si>
  <si>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</si>
  <si>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</si>
  <si>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</si>
  <si>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</si>
  <si>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</si>
  <si>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</si>
  <si>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</si>
  <si>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</si>
  <si>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</si>
  <si>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</si>
  <si>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</si>
  <si>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</si>
  <si>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</si>
  <si>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</si>
  <si>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</si>
  <si>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</si>
  <si>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</si>
  <si>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</si>
  <si>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</si>
  <si>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</si>
  <si>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</si>
  <si>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</si>
  <si>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</si>
  <si>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</si>
  <si>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</si>
  <si>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</si>
  <si>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</si>
  <si>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</si>
  <si>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</si>
  <si>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</si>
  <si>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</si>
  <si>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</si>
  <si>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</si>
  <si>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</si>
  <si>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</si>
  <si>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</si>
  <si>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</si>
  <si>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</si>
  <si>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</si>
  <si>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</si>
  <si>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</si>
  <si>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</si>
  <si>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</si>
  <si>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</si>
  <si>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</si>
  <si>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</si>
  <si>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</si>
  <si>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</si>
  <si>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</si>
  <si>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</si>
  <si>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</si>
  <si>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</si>
  <si>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</si>
  <si>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</si>
  <si>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</si>
  <si>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</si>
  <si>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</si>
  <si>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</si>
  <si>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</si>
  <si>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</si>
  <si>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</si>
  <si>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</si>
  <si>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</si>
  <si>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</si>
  <si>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</si>
  <si>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</si>
  <si>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</si>
  <si>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</si>
  <si>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</si>
  <si>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</si>
  <si>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</si>
  <si>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</si>
  <si>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</si>
  <si>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</si>
  <si>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</si>
  <si>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</si>
  <si>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</si>
  <si>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</si>
  <si>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</si>
  <si>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</si>
  <si>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</si>
  <si>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</si>
  <si>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</si>
  <si>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</si>
  <si>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</si>
  <si>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</si>
  <si>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</si>
  <si>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</si>
  <si>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</si>
  <si>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</si>
  <si>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</si>
  <si>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</si>
  <si>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</si>
  <si>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</si>
  <si>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</si>
  <si>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</si>
  <si>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</si>
  <si>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</si>
  <si>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</si>
  <si>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</si>
  <si>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</si>
  <si>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</si>
  <si>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</si>
  <si>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</si>
  <si>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</si>
  <si>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</si>
  <si>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</si>
  <si>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</si>
  <si>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</si>
  <si>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</si>
  <si>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</si>
  <si>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</si>
  <si>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</si>
  <si>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</si>
  <si>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</si>
  <si>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</si>
  <si>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</si>
  <si>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</si>
  <si>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</si>
  <si>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</si>
  <si>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</si>
  <si>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</si>
  <si>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</si>
  <si>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</si>
  <si>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</si>
  <si>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</si>
  <si>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</si>
  <si>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</si>
  <si>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</si>
  <si>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</si>
  <si>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</si>
  <si>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</si>
  <si>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</si>
  <si>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</si>
  <si>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</si>
  <si>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</si>
  <si>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</si>
  <si>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</si>
  <si>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</si>
  <si>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</si>
  <si>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</si>
  <si>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</si>
  <si>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</si>
  <si>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</si>
  <si>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</si>
  <si>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</si>
  <si>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</si>
  <si>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</si>
  <si>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</si>
  <si>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</si>
  <si>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</si>
  <si>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</si>
  <si>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</si>
  <si>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</si>
  <si>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</si>
  <si>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</si>
  <si>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</si>
  <si>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</si>
  <si>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</si>
  <si>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</si>
  <si>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</si>
  <si>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</si>
  <si>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</si>
  <si>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</si>
  <si>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</si>
  <si>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</si>
  <si>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</si>
  <si>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</si>
  <si>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</si>
  <si>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</si>
  <si>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</si>
  <si>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</si>
  <si>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</si>
  <si>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</si>
  <si>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</si>
  <si>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</si>
  <si>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</si>
  <si>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</si>
  <si>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</si>
  <si>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</si>
  <si>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</si>
  <si>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</si>
  <si>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</si>
  <si>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</si>
  <si>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</si>
  <si>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</si>
  <si>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</si>
  <si>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</si>
  <si>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</si>
  <si>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</si>
  <si>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</si>
  <si>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</si>
  <si>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</si>
  <si>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</si>
  <si>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</si>
  <si>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</si>
  <si>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</si>
  <si>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</si>
  <si>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</si>
  <si>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</si>
  <si>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</si>
  <si>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</si>
  <si>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</si>
  <si>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</si>
  <si>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</si>
  <si>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</si>
  <si>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</si>
  <si>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</si>
  <si>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</si>
  <si>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</si>
  <si>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</si>
  <si>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</si>
  <si>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</si>
  <si>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</si>
  <si>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</si>
  <si>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</si>
  <si>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</si>
  <si>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</si>
  <si>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</si>
  <si>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</si>
  <si>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</si>
  <si>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</si>
  <si>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</si>
  <si>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</si>
  <si>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</si>
  <si>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</si>
  <si>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</si>
  <si>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</si>
  <si>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</si>
  <si>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</si>
  <si>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</si>
  <si>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</si>
  <si>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</si>
  <si>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</si>
  <si>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</si>
  <si>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</si>
  <si>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</si>
  <si>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</si>
  <si>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</si>
  <si>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</si>
  <si>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</si>
  <si>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</si>
  <si>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</si>
  <si>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</si>
  <si>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</si>
  <si>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</si>
  <si>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</si>
  <si>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</si>
  <si>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</si>
  <si>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</si>
  <si>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</si>
  <si>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</si>
  <si>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</si>
  <si>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</si>
  <si>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</si>
  <si>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</si>
  <si>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</si>
  <si>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</si>
  <si>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</si>
  <si>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</si>
  <si>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</si>
  <si>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</si>
  <si>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</si>
  <si>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</si>
  <si>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</si>
  <si>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</si>
  <si>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</si>
  <si>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</si>
  <si>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</si>
  <si>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</si>
  <si>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</si>
  <si>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</si>
  <si>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</si>
  <si>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</si>
  <si>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</si>
  <si>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</si>
  <si>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</si>
  <si>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</si>
  <si>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</si>
  <si>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</si>
  <si>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</si>
  <si>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</si>
  <si>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</si>
  <si>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</si>
  <si>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</si>
  <si>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</si>
  <si>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</si>
  <si>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</si>
  <si>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</si>
  <si>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</si>
  <si>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</si>
  <si>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</si>
  <si>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</si>
  <si>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</si>
  <si>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</si>
  <si>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</si>
  <si>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</si>
  <si>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</si>
  <si>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</si>
  <si>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</si>
  <si>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</si>
  <si>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</si>
  <si>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</si>
  <si>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</si>
  <si>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</si>
  <si>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</si>
  <si>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</si>
  <si>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</si>
  <si>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</si>
  <si>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</si>
  <si>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</si>
  <si>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</si>
  <si>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</si>
  <si>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</si>
  <si>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</si>
  <si>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</si>
  <si>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</si>
  <si>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</si>
  <si>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</si>
  <si>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</si>
  <si>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</si>
  <si>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</si>
  <si>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</si>
  <si>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</si>
  <si>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</si>
  <si>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</si>
  <si>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</si>
  <si>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</si>
  <si>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</si>
  <si>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</si>
  <si>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</si>
  <si>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</si>
  <si>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</si>
  <si>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</si>
  <si>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</si>
  <si>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</si>
  <si>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</si>
  <si>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</si>
  <si>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</si>
  <si>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</si>
  <si>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</si>
  <si>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</si>
  <si>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</si>
  <si>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</si>
  <si>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</si>
  <si>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</si>
  <si>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</si>
  <si>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</si>
  <si>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</si>
  <si>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</si>
  <si>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</si>
  <si>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</si>
  <si>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</si>
  <si>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</si>
  <si>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</si>
  <si>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</si>
  <si>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</si>
  <si>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</si>
  <si>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</si>
  <si>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</si>
  <si>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</si>
  <si>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</si>
  <si>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</si>
  <si>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</si>
  <si>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</si>
  <si>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</si>
  <si>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</si>
  <si>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</si>
  <si>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</si>
  <si>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</si>
  <si>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</si>
  <si>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</si>
  <si>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</si>
  <si>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</si>
  <si>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</si>
  <si>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</si>
  <si>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</si>
  <si>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</si>
  <si>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</si>
  <si>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</si>
  <si>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</si>
  <si>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</si>
  <si>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</si>
  <si>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</si>
  <si>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</si>
  <si>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</si>
  <si>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</si>
  <si>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</si>
  <si>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</si>
  <si>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</si>
  <si>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</si>
  <si>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</si>
  <si>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</si>
  <si>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</si>
  <si>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</si>
  <si>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</si>
  <si>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</si>
  <si>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</si>
  <si>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</si>
  <si>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</si>
  <si>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</si>
  <si>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</si>
  <si>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</si>
  <si>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</si>
  <si>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</si>
  <si>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</si>
  <si>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</si>
  <si>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</si>
  <si>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</si>
  <si>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</si>
  <si>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</si>
  <si>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</si>
  <si>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</si>
  <si>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</si>
  <si>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</si>
  <si>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</si>
  <si>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</si>
  <si>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</si>
  <si>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</si>
  <si>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</si>
  <si>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</si>
  <si>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</si>
  <si>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</si>
  <si>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</si>
  <si>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</si>
  <si>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</si>
  <si>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</si>
  <si>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</si>
  <si>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</si>
  <si>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</si>
  <si>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</si>
  <si>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</si>
  <si>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</si>
  <si>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</si>
  <si>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</si>
  <si>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</si>
  <si>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</si>
  <si>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</si>
  <si>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</si>
  <si>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</si>
  <si>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</si>
  <si>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</si>
  <si>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</si>
  <si>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</si>
  <si>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</si>
  <si>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</si>
  <si>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</si>
  <si>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</si>
  <si>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</si>
  <si>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</si>
  <si>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</si>
  <si>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</si>
  <si>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</si>
  <si>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</si>
  <si>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</si>
  <si>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</si>
  <si>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</si>
  <si>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</si>
  <si>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</si>
  <si>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</si>
  <si>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</si>
  <si>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</si>
  <si>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</si>
  <si>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</si>
  <si>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</si>
  <si>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</si>
  <si>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</si>
  <si>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</si>
  <si>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</si>
  <si>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</si>
  <si>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</si>
  <si>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</si>
  <si>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</si>
  <si>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</si>
  <si>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</si>
  <si>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</si>
  <si>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</si>
  <si>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</si>
  <si>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</si>
  <si>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</si>
  <si>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</si>
  <si>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</si>
  <si>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</si>
  <si>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</si>
  <si>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</si>
  <si>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</si>
  <si>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</si>
  <si>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</si>
  <si>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</si>
  <si>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</si>
  <si>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</si>
  <si>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</si>
  <si>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</si>
  <si>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</si>
  <si>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</si>
  <si>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</si>
  <si>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</si>
  <si>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</si>
  <si>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</si>
  <si>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</si>
  <si>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</si>
  <si>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</si>
  <si>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</si>
  <si>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</si>
  <si>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</si>
  <si>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</si>
  <si>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</si>
  <si>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</si>
  <si>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</si>
  <si>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</si>
  <si>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</si>
  <si>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</si>
  <si>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</si>
  <si>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</si>
  <si>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</si>
  <si>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</si>
  <si>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</si>
  <si>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</si>
  <si>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</si>
  <si>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</si>
  <si>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</si>
  <si>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</si>
  <si>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</si>
  <si>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</si>
  <si>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</si>
  <si>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</si>
  <si>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</si>
  <si>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</si>
  <si>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</si>
  <si>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</si>
  <si>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</si>
  <si>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</si>
  <si>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</si>
  <si>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</si>
  <si>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</si>
  <si>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</si>
  <si>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</si>
  <si>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</si>
  <si>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</si>
  <si>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</si>
  <si>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</si>
  <si>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</si>
  <si>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</si>
  <si>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</si>
  <si>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</si>
  <si>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</si>
  <si>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</si>
  <si>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</si>
  <si>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</si>
  <si>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</si>
  <si>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</si>
  <si>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</si>
  <si>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</si>
  <si>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</si>
  <si>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</si>
  <si>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</si>
  <si>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</si>
  <si>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</si>
  <si>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</si>
  <si>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</si>
  <si>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</si>
  <si>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</si>
  <si>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</si>
  <si>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</si>
  <si>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</si>
  <si>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</si>
  <si>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</si>
  <si>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</si>
  <si>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</si>
  <si>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</si>
  <si>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</si>
  <si>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</si>
  <si>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</si>
  <si>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</si>
  <si>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</si>
  <si>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</si>
  <si>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</si>
  <si>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</si>
  <si>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</si>
  <si>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</si>
  <si>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</si>
  <si>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</si>
  <si>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</si>
  <si>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</si>
  <si>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</si>
  <si>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</si>
  <si>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</si>
  <si>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</si>
  <si>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</si>
  <si>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</si>
  <si>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</si>
  <si>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</si>
  <si>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</si>
  <si>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</si>
  <si>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</si>
  <si>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</si>
  <si>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</si>
  <si>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</si>
  <si>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</si>
  <si>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</si>
  <si>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</si>
  <si>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</si>
  <si>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</si>
  <si>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</si>
  <si>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</si>
  <si>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</si>
  <si>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</si>
  <si>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</si>
  <si>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</si>
  <si>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</si>
  <si>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</si>
  <si>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</si>
  <si>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</si>
  <si>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</si>
  <si>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</si>
  <si>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</si>
  <si>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</si>
  <si>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</si>
  <si>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</si>
  <si>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</si>
  <si>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</si>
  <si>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</si>
  <si>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</si>
  <si>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</si>
  <si>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</si>
  <si>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</si>
  <si>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</si>
  <si>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</si>
  <si>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</si>
  <si>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</si>
  <si>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</si>
  <si>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</si>
  <si>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</si>
  <si>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</si>
  <si>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</si>
  <si>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</si>
  <si>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</si>
  <si>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</si>
  <si>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</si>
  <si>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</si>
  <si>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</si>
  <si>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</si>
  <si>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</si>
  <si>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</si>
  <si>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</si>
  <si>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</si>
  <si>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</si>
  <si>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</si>
  <si>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</si>
  <si>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</si>
  <si>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</si>
  <si>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</si>
  <si>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</si>
  <si>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</si>
  <si>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</si>
  <si>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</si>
  <si>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</si>
  <si>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</si>
  <si>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</si>
  <si>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</si>
  <si>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</si>
  <si>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</si>
  <si>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</si>
  <si>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</si>
  <si>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</si>
  <si>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</si>
  <si>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</si>
  <si>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</si>
  <si>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</si>
  <si>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</si>
  <si>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</si>
  <si>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</si>
  <si>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</si>
  <si>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</si>
  <si>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</si>
  <si>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</si>
  <si>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</si>
  <si>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</si>
  <si>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</si>
  <si>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</si>
  <si>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</si>
  <si>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</si>
  <si>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</si>
  <si>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</si>
  <si>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</si>
  <si>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</si>
  <si>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</si>
  <si>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</si>
  <si>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</si>
  <si>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</si>
  <si>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</si>
  <si>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</si>
  <si>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</si>
  <si>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</si>
  <si>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</si>
  <si>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</si>
  <si>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</si>
  <si>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</si>
  <si>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</si>
  <si>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</si>
  <si>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</si>
  <si>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</si>
  <si>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</si>
  <si>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</si>
  <si>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</si>
  <si>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</si>
  <si>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</si>
  <si>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</si>
  <si>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</si>
  <si>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</si>
  <si>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</si>
  <si>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</si>
  <si>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</si>
  <si>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</si>
  <si>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</si>
  <si>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</si>
  <si>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</si>
  <si>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</si>
  <si>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</si>
  <si>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</si>
  <si>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</si>
  <si>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</si>
  <si>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</si>
  <si>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</si>
  <si>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</si>
  <si>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</si>
  <si>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</si>
  <si>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</si>
  <si>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</si>
  <si>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</si>
  <si>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</si>
  <si>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</si>
  <si>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</si>
  <si>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</si>
  <si>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</si>
  <si>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</si>
  <si>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</si>
  <si>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</si>
  <si>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</si>
  <si>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</si>
  <si>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</si>
  <si>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</si>
  <si>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</si>
  <si>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</si>
  <si>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</si>
  <si>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</si>
  <si>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</si>
  <si>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</si>
  <si>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</si>
  <si>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</si>
  <si>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</si>
  <si>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</si>
  <si>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</si>
  <si>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</si>
  <si>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</si>
  <si>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</si>
  <si>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</si>
  <si>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</si>
  <si>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</si>
  <si>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</si>
  <si>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</si>
  <si>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</si>
  <si>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</si>
  <si>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</si>
  <si>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</si>
  <si>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</si>
  <si>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</si>
  <si>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</si>
  <si>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</si>
  <si>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</si>
  <si>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</si>
  <si>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</si>
  <si>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</si>
  <si>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</si>
  <si>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</si>
  <si>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</si>
  <si>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</si>
  <si>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</si>
  <si>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</si>
  <si>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</si>
  <si>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</si>
  <si>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</si>
  <si>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</si>
  <si>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</si>
  <si>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</si>
  <si>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</si>
  <si>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</si>
  <si>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</si>
  <si>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</si>
  <si>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</si>
  <si>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</si>
  <si>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</si>
  <si>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</si>
  <si>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</si>
  <si>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</si>
  <si>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</si>
  <si>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</si>
  <si>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</si>
  <si>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</si>
  <si>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</si>
  <si>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</si>
  <si>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</si>
  <si>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</si>
  <si>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</si>
  <si>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</si>
  <si>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</si>
  <si>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</si>
  <si>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</si>
  <si>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</si>
  <si>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</si>
  <si>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</si>
  <si>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</si>
  <si>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</si>
  <si>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</si>
  <si>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</si>
  <si>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</si>
  <si>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</si>
  <si>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</si>
  <si>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</si>
  <si>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</si>
  <si>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</si>
  <si>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</si>
  <si>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</si>
  <si>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</si>
  <si>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</si>
  <si>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</si>
  <si>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</si>
  <si>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</si>
  <si>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</si>
  <si>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</si>
  <si>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</si>
  <si>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</si>
  <si>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</si>
  <si>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</si>
  <si>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</si>
  <si>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</si>
  <si>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</si>
  <si>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</si>
  <si>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</si>
  <si>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</si>
  <si>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</si>
  <si>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</si>
  <si>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</si>
  <si>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</si>
  <si>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</si>
  <si>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</si>
  <si>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</si>
  <si>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</si>
  <si>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</si>
  <si>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</si>
  <si>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</si>
  <si>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</si>
  <si>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</si>
  <si>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</si>
  <si>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</si>
  <si>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</si>
  <si>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</si>
  <si>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</si>
  <si>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</si>
  <si>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</si>
  <si>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</si>
  <si>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</si>
  <si>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</si>
  <si>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</si>
  <si>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</si>
  <si>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</si>
  <si>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</si>
  <si>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</si>
  <si>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</si>
  <si>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</si>
  <si>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</si>
  <si>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</si>
  <si>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</si>
  <si>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</si>
  <si>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</si>
  <si>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</si>
  <si>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</si>
  <si>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</si>
  <si>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</si>
  <si>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</si>
  <si>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</si>
  <si>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</si>
  <si>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</si>
  <si>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</si>
  <si>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</si>
  <si>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</si>
  <si>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</si>
  <si>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</si>
  <si>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</si>
  <si>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</si>
  <si>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</si>
  <si>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</si>
  <si>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</si>
  <si>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</si>
  <si>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</si>
  <si>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</si>
  <si>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</si>
  <si>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</si>
  <si>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</si>
  <si>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</si>
  <si>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</si>
  <si>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</si>
  <si>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</si>
  <si>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</si>
  <si>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</si>
  <si>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</si>
  <si>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</si>
  <si>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</si>
  <si>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</si>
  <si>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</si>
  <si>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</si>
  <si>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</si>
  <si>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</si>
  <si>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</si>
  <si>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</si>
  <si>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</si>
  <si>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</si>
  <si>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</si>
  <si>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</si>
  <si>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</si>
  <si>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</si>
  <si>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</si>
  <si>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</si>
  <si>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</si>
  <si>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</si>
  <si>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</si>
  <si>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</si>
  <si>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</si>
  <si>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</si>
  <si>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</si>
  <si>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</si>
  <si>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</si>
  <si>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</si>
  <si>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</si>
  <si>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</si>
  <si>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</si>
  <si>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</si>
  <si>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</si>
  <si>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</si>
  <si>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</si>
  <si>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</si>
  <si>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</si>
  <si>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</si>
  <si>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</si>
  <si>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</si>
  <si>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</si>
  <si>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</si>
  <si>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</si>
  <si>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</si>
  <si>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</si>
  <si>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</si>
  <si>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</si>
  <si>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</si>
  <si>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</si>
  <si>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</si>
  <si>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</si>
  <si>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</si>
  <si>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</si>
  <si>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</si>
  <si>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</si>
  <si>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</si>
  <si>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</si>
  <si>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</si>
  <si>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</si>
  <si>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</si>
  <si>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</si>
  <si>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</si>
  <si>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</si>
  <si>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</si>
  <si>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</si>
  <si>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</si>
  <si>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</si>
  <si>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</si>
  <si>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</si>
  <si>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</si>
  <si>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</si>
  <si>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</si>
  <si>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</si>
  <si>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</si>
  <si>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</si>
  <si>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</si>
  <si>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</si>
  <si>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</si>
  <si>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</si>
  <si>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</si>
  <si>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</si>
  <si>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</si>
  <si>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</si>
  <si>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</si>
  <si>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</si>
  <si>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</si>
  <si>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</si>
  <si>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</si>
  <si>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</si>
  <si>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</si>
  <si>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</si>
  <si>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</si>
  <si>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</si>
  <si>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</si>
  <si>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</si>
  <si>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</si>
  <si>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</si>
  <si>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</si>
  <si>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</si>
  <si>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</si>
  <si>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</si>
  <si>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</si>
  <si>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</si>
  <si>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</si>
  <si>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</si>
  <si>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</si>
  <si>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</si>
  <si>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</si>
  <si>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</si>
  <si>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</si>
  <si>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</si>
  <si>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</si>
  <si>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</si>
  <si>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</si>
  <si>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</si>
  <si>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</si>
  <si>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</si>
  <si>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</si>
  <si>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</si>
  <si>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</si>
  <si>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</si>
  <si>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</si>
  <si>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</si>
  <si>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</si>
  <si>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</si>
  <si>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</si>
  <si>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</si>
  <si>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</si>
  <si>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</si>
  <si>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</si>
  <si>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</si>
  <si>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</si>
  <si>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</si>
  <si>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</si>
  <si>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</si>
  <si>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</si>
  <si>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</si>
  <si>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</si>
  <si>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</si>
  <si>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</si>
  <si>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</si>
  <si>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</si>
  <si>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</si>
  <si>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</si>
  <si>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</si>
  <si>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</si>
  <si>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</si>
  <si>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</si>
  <si>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</si>
  <si>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</si>
  <si>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</si>
  <si>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</si>
  <si>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</si>
  <si>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</si>
  <si>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</si>
  <si>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</si>
  <si>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</si>
  <si>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</si>
  <si>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</si>
  <si>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</si>
  <si>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</si>
  <si>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</si>
  <si>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</si>
  <si>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</si>
  <si>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</si>
  <si>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</si>
  <si>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</si>
  <si>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</si>
  <si>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</si>
  <si>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</si>
  <si>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</si>
  <si>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</si>
  <si>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</si>
  <si>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</si>
  <si>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</si>
  <si>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</si>
  <si>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</si>
  <si>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</si>
  <si>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</si>
  <si>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</si>
  <si>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</si>
  <si>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</si>
  <si>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</si>
  <si>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</si>
  <si>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</si>
  <si>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</si>
  <si>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</si>
  <si>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</si>
  <si>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</si>
  <si>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</si>
  <si>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</si>
  <si>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</si>
  <si>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</si>
  <si>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</si>
  <si>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</si>
  <si>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</si>
  <si>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</si>
  <si>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</si>
  <si>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</si>
  <si>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</si>
  <si>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</si>
  <si>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</si>
  <si>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</si>
  <si>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</si>
  <si>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</si>
  <si>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</si>
  <si>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</si>
  <si>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</si>
  <si>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</si>
  <si>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</si>
  <si>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</si>
  <si>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</si>
  <si>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</si>
  <si>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</si>
  <si>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</si>
  <si>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</si>
  <si>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</si>
  <si>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</si>
  <si>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</si>
  <si>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</si>
  <si>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</si>
  <si>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</si>
  <si>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</si>
  <si>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</si>
  <si>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</si>
  <si>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</si>
  <si>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</si>
  <si>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</si>
  <si>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</si>
  <si>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</si>
  <si>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</si>
  <si>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</si>
  <si>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</si>
  <si>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</si>
  <si>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</si>
  <si>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</si>
  <si>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</si>
  <si>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</si>
  <si>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</si>
  <si>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</si>
  <si>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</si>
  <si>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</si>
  <si>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</si>
  <si>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</si>
  <si>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</si>
  <si>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</si>
  <si>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</si>
  <si>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</si>
  <si>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</si>
  <si>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</si>
  <si>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</si>
  <si>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</si>
  <si>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</si>
  <si>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</si>
  <si>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</si>
  <si>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</si>
  <si>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</si>
  <si>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</si>
  <si>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</si>
  <si>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</si>
  <si>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</si>
  <si>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</si>
  <si>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</si>
  <si>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</si>
  <si>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</si>
  <si>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</si>
  <si>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</si>
  <si>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</si>
  <si>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</si>
  <si>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</si>
  <si>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</si>
  <si>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</si>
  <si>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</si>
  <si>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</si>
  <si>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</si>
  <si>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</si>
  <si>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</si>
  <si>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</si>
  <si>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</si>
  <si>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</si>
  <si>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</si>
  <si>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</si>
  <si>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</si>
  <si>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</si>
  <si>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</si>
  <si>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</si>
  <si>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</si>
  <si>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</si>
  <si>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</si>
  <si>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</si>
  <si>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</si>
  <si>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</si>
  <si>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</si>
  <si>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</si>
  <si>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</si>
  <si>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</si>
  <si>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</si>
  <si>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</si>
  <si>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</si>
  <si>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</si>
  <si>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</si>
  <si>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</si>
  <si>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</si>
  <si>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</si>
  <si>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</si>
  <si>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</si>
  <si>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</si>
  <si>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</si>
  <si>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</si>
  <si>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</si>
  <si>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</si>
  <si>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</si>
  <si>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</si>
  <si>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</si>
  <si>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</si>
  <si>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</si>
  <si>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</si>
  <si>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</si>
  <si>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</si>
  <si>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</si>
  <si>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</si>
  <si>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</si>
  <si>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</si>
  <si>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</si>
  <si>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</si>
  <si>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</si>
  <si>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</si>
  <si>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</si>
  <si>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</si>
  <si>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</si>
  <si>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</si>
  <si>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</si>
  <si>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</si>
  <si>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</si>
  <si>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</si>
  <si>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</si>
  <si>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</si>
  <si>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</si>
  <si>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</si>
  <si>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</si>
  <si>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</si>
  <si>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</si>
  <si>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</si>
  <si>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</si>
  <si>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</si>
  <si>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</si>
  <si>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</si>
  <si>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</si>
  <si>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</si>
  <si>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</si>
  <si>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</si>
  <si>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</si>
  <si>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</si>
  <si>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</si>
  <si>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</si>
  <si>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</si>
  <si>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</si>
  <si>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</si>
  <si>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</si>
  <si>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</si>
  <si>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</si>
  <si>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</si>
  <si>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</si>
  <si>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</si>
  <si>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</si>
  <si>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</si>
  <si>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</si>
  <si>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</si>
  <si>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</si>
  <si>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</si>
  <si>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</si>
  <si>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</si>
  <si>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</si>
  <si>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</si>
  <si>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</si>
  <si>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</si>
  <si>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</si>
  <si>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</si>
  <si>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</si>
  <si>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</si>
  <si>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</si>
  <si>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</si>
  <si>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</si>
  <si>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</si>
  <si>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</si>
  <si>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</si>
  <si>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</si>
  <si>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</si>
  <si>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</si>
  <si>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</si>
  <si>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</si>
  <si>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</si>
  <si>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</si>
  <si>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</si>
  <si>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</si>
  <si>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</si>
  <si>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</si>
  <si>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</si>
  <si>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</si>
  <si>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</si>
  <si>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</si>
  <si>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</si>
  <si>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</si>
  <si>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</si>
  <si>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</si>
  <si>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</si>
  <si>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</si>
  <si>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</si>
  <si>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</si>
  <si>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</si>
  <si>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</si>
  <si>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</si>
  <si>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</si>
  <si>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</si>
  <si>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</si>
  <si>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</si>
  <si>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</si>
  <si>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</si>
  <si>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</si>
  <si>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</si>
  <si>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</si>
  <si>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</si>
  <si>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</si>
  <si>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</si>
  <si>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</si>
  <si>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</si>
  <si>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</si>
  <si>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</si>
  <si>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</si>
  <si>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</si>
  <si>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</si>
  <si>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</si>
  <si>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</si>
  <si>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</si>
  <si>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</si>
  <si>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</si>
  <si>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</si>
  <si>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</si>
  <si>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</si>
  <si>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</si>
  <si>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</si>
  <si>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</si>
  <si>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</si>
  <si>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</si>
  <si>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</si>
  <si>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</si>
  <si>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</si>
  <si>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</si>
  <si>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</si>
  <si>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</si>
  <si>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</si>
  <si>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</si>
  <si>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</si>
  <si>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</si>
  <si>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</si>
  <si>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</si>
  <si>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</si>
  <si>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</si>
  <si>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</si>
  <si>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</si>
  <si>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</si>
  <si>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</si>
  <si>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</si>
  <si>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</si>
  <si>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</si>
  <si>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</si>
  <si>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</si>
  <si>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</si>
  <si>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</si>
  <si>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</si>
  <si>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</si>
  <si>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</si>
  <si>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</si>
  <si>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</si>
  <si>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</si>
  <si>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</si>
  <si>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</si>
  <si>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</si>
  <si>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</si>
  <si>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</si>
  <si>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</si>
  <si>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</si>
  <si>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</si>
  <si>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</si>
  <si>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</si>
  <si>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</si>
  <si>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</si>
  <si>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</si>
  <si>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</si>
  <si>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</si>
  <si>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</si>
  <si>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</si>
  <si>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</si>
  <si>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</si>
  <si>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</si>
  <si>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</si>
  <si>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</si>
  <si>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</si>
  <si>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</si>
  <si>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</si>
  <si>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</si>
  <si>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</si>
  <si>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</si>
  <si>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</si>
  <si>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</si>
  <si>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</si>
  <si>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</si>
  <si>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</si>
  <si>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</si>
  <si>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</si>
  <si>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</si>
  <si>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</si>
  <si>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</si>
  <si>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</si>
  <si>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</si>
  <si>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</si>
  <si>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</si>
  <si>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</si>
  <si>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</si>
  <si>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</si>
  <si>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</si>
  <si>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</si>
  <si>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</si>
  <si>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</si>
  <si>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</si>
  <si>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</si>
  <si>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</si>
  <si>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</si>
  <si>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</si>
  <si>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</si>
  <si>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</si>
  <si>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</si>
  <si>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</si>
  <si>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</si>
  <si>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</si>
  <si>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</si>
  <si>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</si>
  <si>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</si>
  <si>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</si>
  <si>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</si>
  <si>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</si>
  <si>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</si>
  <si>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</si>
  <si>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</si>
  <si>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</si>
  <si>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</si>
  <si>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</si>
  <si>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</si>
  <si>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</si>
  <si>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</si>
  <si>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</si>
  <si>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</si>
  <si>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</si>
  <si>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</si>
  <si>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</si>
  <si>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</si>
  <si>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</si>
  <si>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</si>
  <si>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</si>
  <si>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</si>
  <si>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</si>
  <si>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</si>
  <si>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</si>
  <si>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</si>
  <si>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</si>
  <si>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</si>
  <si>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</si>
  <si>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</si>
  <si>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</si>
  <si>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</si>
  <si>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</si>
  <si>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</si>
  <si>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</si>
  <si>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</si>
  <si>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</si>
  <si>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</si>
  <si>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</si>
  <si>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</si>
  <si>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</si>
  <si>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</si>
  <si>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</si>
  <si>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</si>
  <si>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</si>
  <si>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</si>
  <si>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</si>
  <si>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</si>
  <si>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</si>
  <si>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</si>
  <si>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</si>
  <si>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</si>
  <si>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</si>
  <si>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</si>
  <si>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</si>
  <si>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</si>
  <si>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</si>
  <si>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</si>
  <si>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</si>
  <si>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</si>
  <si>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</si>
  <si>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</si>
  <si>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</si>
  <si>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</si>
  <si>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</si>
  <si>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</si>
  <si>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</si>
  <si>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</si>
  <si>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</si>
  <si>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</si>
  <si>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</si>
  <si>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</si>
  <si>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</si>
  <si>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</si>
  <si>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</si>
  <si>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</si>
  <si>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</si>
  <si>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</si>
  <si>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</si>
  <si>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</si>
  <si>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</si>
  <si>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</si>
  <si>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</si>
  <si>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</si>
  <si>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</si>
  <si>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</si>
  <si>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</si>
  <si>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</si>
  <si>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</si>
  <si>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</si>
  <si>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</si>
  <si>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</si>
  <si>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</si>
  <si>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</si>
  <si>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</si>
  <si>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</si>
  <si>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</si>
  <si>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</si>
  <si>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</si>
  <si>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</si>
  <si>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</si>
  <si>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</si>
  <si>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</si>
  <si>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</si>
  <si>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</si>
  <si>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</si>
  <si>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</si>
  <si>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</si>
  <si>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</si>
  <si>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</si>
  <si>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</si>
  <si>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</si>
  <si>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</si>
  <si>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</si>
  <si>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</si>
  <si>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</si>
  <si>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</si>
  <si>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</si>
  <si>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</si>
  <si>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</si>
  <si>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</si>
  <si>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</si>
  <si>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</si>
  <si>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</si>
  <si>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</si>
  <si>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</si>
  <si>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</si>
  <si>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</si>
  <si>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</si>
  <si>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</si>
  <si>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</si>
  <si>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</si>
  <si>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</si>
  <si>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</si>
  <si>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</si>
  <si>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</si>
  <si>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</si>
  <si>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</si>
  <si>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</si>
  <si>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</si>
  <si>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</si>
  <si>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</si>
  <si>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</si>
  <si>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</si>
  <si>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</si>
  <si>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</si>
  <si>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</si>
  <si>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</si>
  <si>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</si>
  <si>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</si>
  <si>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</si>
  <si>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</si>
  <si>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</si>
  <si>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</si>
  <si>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</si>
  <si>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</si>
  <si>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</si>
  <si>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</si>
  <si>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</si>
  <si>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</si>
  <si>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</si>
  <si>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</si>
  <si>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</si>
  <si>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</si>
  <si>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</si>
  <si>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</si>
  <si>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</si>
  <si>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</si>
  <si>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</si>
  <si>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</si>
  <si>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</si>
  <si>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</si>
  <si>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</si>
  <si>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</si>
  <si>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</si>
  <si>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</si>
  <si>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</si>
  <si>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</si>
  <si>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</si>
  <si>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</si>
  <si>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</si>
  <si>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</si>
  <si>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</si>
  <si>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</si>
  <si>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</si>
  <si>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</si>
  <si>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</si>
  <si>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</si>
  <si>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</si>
  <si>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</si>
  <si>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</si>
  <si>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</si>
  <si>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</si>
  <si>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</si>
  <si>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</si>
  <si>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</si>
  <si>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</si>
  <si>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</si>
  <si>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</si>
  <si>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</si>
  <si>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</si>
  <si>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</si>
  <si>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</si>
  <si>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</si>
  <si>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</si>
  <si>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</si>
  <si>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</si>
  <si>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</si>
  <si>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</si>
  <si>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</si>
  <si>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</si>
  <si>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</si>
  <si>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</si>
  <si>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</si>
  <si>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</si>
  <si>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</si>
  <si>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</si>
  <si>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</si>
  <si>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</si>
  <si>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</si>
  <si>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</si>
  <si>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</si>
  <si>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</si>
  <si>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</si>
  <si>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</si>
  <si>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</si>
  <si>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</si>
  <si>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</si>
  <si>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</si>
  <si>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</si>
  <si>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</si>
  <si>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</si>
  <si>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</si>
  <si>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</si>
  <si>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</si>
  <si>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</si>
  <si>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</si>
  <si>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</si>
  <si>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</si>
  <si>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</si>
  <si>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</si>
  <si>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</si>
  <si>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</si>
  <si>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</si>
  <si>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</si>
  <si>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</si>
  <si>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</si>
  <si>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</si>
  <si>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</si>
  <si>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</si>
  <si>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</si>
  <si>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</si>
  <si>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</si>
  <si>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</si>
  <si>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</si>
  <si>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</si>
  <si>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</si>
  <si>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</si>
  <si>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</si>
  <si>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</si>
  <si>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</si>
  <si>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</si>
  <si>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</si>
  <si>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</si>
  <si>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</si>
  <si>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</si>
  <si>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</si>
  <si>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</si>
  <si>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</si>
  <si>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</si>
  <si>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</si>
  <si>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</si>
  <si>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</si>
  <si>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</si>
  <si>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</si>
  <si>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</si>
  <si>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</si>
  <si>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</si>
  <si>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</si>
  <si>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</si>
  <si>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</si>
  <si>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</si>
  <si>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</si>
  <si>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</si>
  <si>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</si>
  <si>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</si>
  <si>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</si>
  <si>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</si>
  <si>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</si>
  <si>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</si>
  <si>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</si>
  <si>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</si>
  <si>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</si>
  <si>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</si>
  <si>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</si>
  <si>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</si>
  <si>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</si>
  <si>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</si>
  <si>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</si>
  <si>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</si>
  <si>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</si>
  <si>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</si>
  <si>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</si>
  <si>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</si>
  <si>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</si>
  <si>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</si>
  <si>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</si>
  <si>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</si>
  <si>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</si>
  <si>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</si>
  <si>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</si>
  <si>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</si>
  <si>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</si>
  <si>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</si>
  <si>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</si>
  <si>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</si>
  <si>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</si>
  <si>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</si>
  <si>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</si>
  <si>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</si>
  <si>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</si>
  <si>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</si>
  <si>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</si>
  <si>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</si>
  <si>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</si>
  <si>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</si>
  <si>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</si>
  <si>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</si>
  <si>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</si>
  <si>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</si>
  <si>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</si>
  <si>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</si>
  <si>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</si>
  <si>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</si>
  <si>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</si>
  <si>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</si>
  <si>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</si>
  <si>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</si>
  <si>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</si>
  <si>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</si>
  <si>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</si>
  <si>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</si>
  <si>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</si>
  <si>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</si>
  <si>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</si>
  <si>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</si>
  <si>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</si>
  <si>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</si>
  <si>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</si>
  <si>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</si>
  <si>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</si>
  <si>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</si>
  <si>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</si>
  <si>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</si>
  <si>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</si>
  <si>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</si>
  <si>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</si>
  <si>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</si>
  <si>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</si>
  <si>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</si>
  <si>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</si>
  <si>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</si>
  <si>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</si>
  <si>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</si>
  <si>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</si>
  <si>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</si>
  <si>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</si>
  <si>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</si>
  <si>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</si>
  <si>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</si>
  <si>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</si>
  <si>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</si>
  <si>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</si>
  <si>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</si>
  <si>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</si>
  <si>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</si>
  <si>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</si>
  <si>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</si>
  <si>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</si>
  <si>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</si>
  <si>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</si>
  <si>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</si>
  <si>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</si>
  <si>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</si>
  <si>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</si>
  <si>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</si>
  <si>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</si>
  <si>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</si>
  <si>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</si>
  <si>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</si>
  <si>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</si>
  <si>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</si>
  <si>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</si>
  <si>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</si>
  <si>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</si>
  <si>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</si>
  <si>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</si>
  <si>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</si>
  <si>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</si>
  <si>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</si>
  <si>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</si>
  <si>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</si>
  <si>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</si>
  <si>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</si>
  <si>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</si>
  <si>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</si>
  <si>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</si>
  <si>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</si>
  <si>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</si>
  <si>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</si>
  <si>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</si>
  <si>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</si>
  <si>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</si>
  <si>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</si>
  <si>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</si>
  <si>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</si>
  <si>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</si>
  <si>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</si>
  <si>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</si>
  <si>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</si>
  <si>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</si>
  <si>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</si>
  <si>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</si>
  <si>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</si>
  <si>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</si>
  <si>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</si>
  <si>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</si>
  <si>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</si>
  <si>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</si>
  <si>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</si>
  <si>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</si>
  <si>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</si>
  <si>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</si>
  <si>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</si>
  <si>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</si>
  <si>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</si>
  <si>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</si>
  <si>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</si>
  <si>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</si>
  <si>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</si>
  <si>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</si>
  <si>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</si>
  <si>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</si>
  <si>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</si>
  <si>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</si>
  <si>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</si>
  <si>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</si>
  <si>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</si>
  <si>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</si>
  <si>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</si>
  <si>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</si>
  <si>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</si>
  <si>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</si>
  <si>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</si>
  <si>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</si>
  <si>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</si>
  <si>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</si>
  <si>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</si>
  <si>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</si>
  <si>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</si>
  <si>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</si>
  <si>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</si>
  <si>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</si>
  <si>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</si>
  <si>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</si>
  <si>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</si>
  <si>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</si>
  <si>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</si>
  <si>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</si>
  <si>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</si>
  <si>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</si>
  <si>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</si>
  <si>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</si>
  <si>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</si>
  <si>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</si>
  <si>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</si>
  <si>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</si>
  <si>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</si>
  <si>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</si>
  <si>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</si>
  <si>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</si>
  <si>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</si>
  <si>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</si>
  <si>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</si>
  <si>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</si>
  <si>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</si>
  <si>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</si>
  <si>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</si>
  <si>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</si>
  <si>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</si>
  <si>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</si>
  <si>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</si>
  <si>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</si>
  <si>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</si>
  <si>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</si>
  <si>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</si>
  <si>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</si>
  <si>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</si>
  <si>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</si>
  <si>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</si>
  <si>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</si>
  <si>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</si>
  <si>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</si>
  <si>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</si>
  <si>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</si>
  <si>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</si>
  <si>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</si>
  <si>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</si>
  <si>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</si>
  <si>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</si>
  <si>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</si>
  <si>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</si>
  <si>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</si>
  <si>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</si>
  <si>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</si>
  <si>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</si>
  <si>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</si>
  <si>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</si>
  <si>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</si>
  <si>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</si>
  <si>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</si>
  <si>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</si>
  <si>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</si>
  <si>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</si>
  <si>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</si>
  <si>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</si>
  <si>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</si>
  <si>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</si>
  <si>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</si>
  <si>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</si>
  <si>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</si>
  <si>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</si>
  <si>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</si>
  <si>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</si>
  <si>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</si>
  <si>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</si>
  <si>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</si>
  <si>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</si>
  <si>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</si>
  <si>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</si>
  <si>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</si>
  <si>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</si>
  <si>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</si>
  <si>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</si>
  <si>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</si>
  <si>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</si>
  <si>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</si>
  <si>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</si>
  <si>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</si>
  <si>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</si>
  <si>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</si>
  <si>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</si>
  <si>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</si>
  <si>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</si>
  <si>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</si>
  <si>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</si>
  <si>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</si>
  <si>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</si>
  <si>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</si>
  <si>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</si>
  <si>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</si>
  <si>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</si>
  <si>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</si>
  <si>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</si>
  <si>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</si>
  <si>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</si>
  <si>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</si>
  <si>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</si>
  <si>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</si>
  <si>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</si>
  <si>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</si>
  <si>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</si>
  <si>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</si>
  <si>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</si>
  <si>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</si>
  <si>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</si>
  <si>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</si>
  <si>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</si>
  <si>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</si>
  <si>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</si>
  <si>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</si>
  <si>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</si>
  <si>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</si>
  <si>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</si>
  <si>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</si>
  <si>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</si>
  <si>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</si>
  <si>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</si>
  <si>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</si>
  <si>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</si>
  <si>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</si>
  <si>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</si>
  <si>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</si>
  <si>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</si>
  <si>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</si>
  <si>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</si>
  <si>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</si>
  <si>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</si>
  <si>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</si>
  <si>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</si>
  <si>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</si>
  <si>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</si>
  <si>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</si>
  <si>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</si>
  <si>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</si>
  <si>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</si>
  <si>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</si>
  <si>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</si>
  <si>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</si>
  <si>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</si>
  <si>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</si>
  <si>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</si>
  <si>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</si>
  <si>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</si>
  <si>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</si>
  <si>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</si>
  <si>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</si>
  <si>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</si>
  <si>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</si>
  <si>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</si>
  <si>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</si>
  <si>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</si>
  <si>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</si>
  <si>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</si>
  <si>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</si>
  <si>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</si>
  <si>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</si>
  <si>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</si>
  <si>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</si>
  <si>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</si>
  <si>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</si>
  <si>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</si>
  <si>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</si>
  <si>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</si>
  <si>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</si>
  <si>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</si>
  <si>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</si>
  <si>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</si>
  <si>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</si>
  <si>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</si>
  <si>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</si>
  <si>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</si>
  <si>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</si>
  <si>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</si>
  <si>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</si>
  <si>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</si>
  <si>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</si>
  <si>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</si>
  <si>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</si>
  <si>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</si>
  <si>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</si>
  <si>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</si>
  <si>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</si>
  <si>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</si>
  <si>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</si>
  <si>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</si>
  <si>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</si>
  <si>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</si>
  <si>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</si>
  <si>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</si>
  <si>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</si>
  <si>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</si>
  <si>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</si>
  <si>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</si>
  <si>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</si>
  <si>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</si>
  <si>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</si>
  <si>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</si>
  <si>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</si>
  <si>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</si>
  <si>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</si>
  <si>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</si>
  <si>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</si>
  <si>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</si>
  <si>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</si>
  <si>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</si>
  <si>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</si>
  <si>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</si>
  <si>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</si>
  <si>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</si>
  <si>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</si>
  <si>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</si>
  <si>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</si>
  <si>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</si>
  <si>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</si>
  <si>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</si>
  <si>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</si>
  <si>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</si>
  <si>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</si>
  <si>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</si>
  <si>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</si>
  <si>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</si>
  <si>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</si>
  <si>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</si>
  <si>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</si>
  <si>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</si>
  <si>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</si>
  <si>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</si>
  <si>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</si>
  <si>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</si>
  <si>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</si>
  <si>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</si>
  <si>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</si>
  <si>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</si>
  <si>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</si>
  <si>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</si>
  <si>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</si>
  <si>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</si>
  <si>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</si>
  <si>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</si>
  <si>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</si>
  <si>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</si>
  <si>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</si>
  <si>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</si>
  <si>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</si>
  <si>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</si>
  <si>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</si>
  <si>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</si>
  <si>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</si>
  <si>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</si>
  <si>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</si>
  <si>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</si>
  <si>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</si>
  <si>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</si>
  <si>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</si>
  <si>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</si>
  <si>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</si>
  <si>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</si>
  <si>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</si>
  <si>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</si>
  <si>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</si>
  <si>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</si>
  <si>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</si>
  <si>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</si>
  <si>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</si>
  <si>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</si>
  <si>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</si>
  <si>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</si>
  <si>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</si>
  <si>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</si>
  <si>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</si>
  <si>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</si>
  <si>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</si>
  <si>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</si>
  <si>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</si>
  <si>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</si>
  <si>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</si>
  <si>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</si>
  <si>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</si>
  <si>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</si>
  <si>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</si>
  <si>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</si>
  <si>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</si>
  <si>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</si>
  <si>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</si>
  <si>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</si>
  <si>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</si>
  <si>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</si>
  <si>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</si>
  <si>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</si>
  <si>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</si>
  <si>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</si>
  <si>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</si>
  <si>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</si>
  <si>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</si>
  <si>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</si>
  <si>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</si>
  <si>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</si>
  <si>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</si>
  <si>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</si>
  <si>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</si>
  <si>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</si>
  <si>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</si>
  <si>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</si>
  <si>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</si>
  <si>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</si>
  <si>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</si>
  <si>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</si>
  <si>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</si>
  <si>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</si>
  <si>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</si>
  <si>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</si>
  <si>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</si>
  <si>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</si>
  <si>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</si>
  <si>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</si>
  <si>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</si>
  <si>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</si>
  <si>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</si>
  <si>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</si>
  <si>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</si>
  <si>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</si>
  <si>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</si>
  <si>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</si>
  <si>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</si>
  <si>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</si>
  <si>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</si>
  <si>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</si>
  <si>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</si>
  <si>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</si>
  <si>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</si>
  <si>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</si>
  <si>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</si>
  <si>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</si>
  <si>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</si>
  <si>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</si>
  <si>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</si>
  <si>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</si>
  <si>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</si>
  <si>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</si>
  <si>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</si>
  <si>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</si>
  <si>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</si>
  <si>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</si>
  <si>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</si>
  <si>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</si>
  <si>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</si>
  <si>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</si>
  <si>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</si>
  <si>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</si>
  <si>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</si>
  <si>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</si>
  <si>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</si>
  <si>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</si>
  <si>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</si>
  <si>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</si>
  <si>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</si>
  <si>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</si>
  <si>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</si>
  <si>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</si>
  <si>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</si>
  <si>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</si>
  <si>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</si>
  <si>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</si>
  <si>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</si>
  <si>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</si>
  <si>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</si>
  <si>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</si>
  <si>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</si>
  <si>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</si>
  <si>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</si>
  <si>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</si>
  <si>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</si>
  <si>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</si>
  <si>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</si>
  <si>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</si>
  <si>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</si>
  <si>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</si>
  <si>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</si>
  <si>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</si>
  <si>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</si>
  <si>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</si>
  <si>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</si>
  <si>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</si>
  <si>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</si>
  <si>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</si>
  <si>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</si>
  <si>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</si>
  <si>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</si>
  <si>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</si>
  <si>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</si>
  <si>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</si>
  <si>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</si>
  <si>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</si>
  <si>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</si>
  <si>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</si>
  <si>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</si>
  <si>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</si>
  <si>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</si>
  <si>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</si>
  <si>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</si>
  <si>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</si>
  <si>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</si>
  <si>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</si>
  <si>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</si>
  <si>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</si>
  <si>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</si>
  <si>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</si>
  <si>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</si>
  <si>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</si>
  <si>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</si>
  <si>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</si>
  <si>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</si>
  <si>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</si>
  <si>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</si>
  <si>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</si>
  <si>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</si>
  <si>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</si>
  <si>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</si>
  <si>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</si>
  <si>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</si>
  <si>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</si>
  <si>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</si>
  <si>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</si>
  <si>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</si>
  <si>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</si>
  <si>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</si>
  <si>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</si>
  <si>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</si>
  <si>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</si>
  <si>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</si>
  <si>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</si>
  <si>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</si>
  <si>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</si>
  <si>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</si>
  <si>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</si>
  <si>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</si>
  <si>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</si>
  <si>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</si>
  <si>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</si>
  <si>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</si>
  <si>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</si>
  <si>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</si>
  <si>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</si>
  <si>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</si>
  <si>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</si>
  <si>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</si>
  <si>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</si>
  <si>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</si>
  <si>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</si>
  <si>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</si>
  <si>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</si>
  <si>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</si>
  <si>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</si>
  <si>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</si>
  <si>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</si>
  <si>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</si>
  <si>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</si>
  <si>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</si>
  <si>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</si>
  <si>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</si>
  <si>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</si>
  <si>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</si>
  <si>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</si>
  <si>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</si>
  <si>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</si>
  <si>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</si>
  <si>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</si>
  <si>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</si>
  <si>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</si>
  <si>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</si>
  <si>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</si>
  <si>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</si>
  <si>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</si>
  <si>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</si>
  <si>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</si>
  <si>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</si>
  <si>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</si>
  <si>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</si>
  <si>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</si>
  <si>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</si>
  <si>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</si>
  <si>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</si>
  <si>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</si>
  <si>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</si>
  <si>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</si>
  <si>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</si>
  <si>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</si>
  <si>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</si>
  <si>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</si>
  <si>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</si>
  <si>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</si>
  <si>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</si>
  <si>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</si>
  <si>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</si>
  <si>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</si>
  <si>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</si>
  <si>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</si>
  <si>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</si>
  <si>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</si>
  <si>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</si>
  <si>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</si>
  <si>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</si>
  <si>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</si>
  <si>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</si>
  <si>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</si>
  <si>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</si>
  <si>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</si>
  <si>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</si>
  <si>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</si>
  <si>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</si>
  <si>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</si>
  <si>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</si>
  <si>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</si>
  <si>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</si>
  <si>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</si>
  <si>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</si>
  <si>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</si>
  <si>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</si>
  <si>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</si>
  <si>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</si>
  <si>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</si>
  <si>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</si>
  <si>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</si>
  <si>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</si>
  <si>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</si>
  <si>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</si>
  <si>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</si>
  <si>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</si>
  <si>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</si>
  <si>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</si>
  <si>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</si>
  <si>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</si>
  <si>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</si>
  <si>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</si>
  <si>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</si>
  <si>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</si>
  <si>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</si>
  <si>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</si>
  <si>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</si>
  <si>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</si>
  <si>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</si>
  <si>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</si>
  <si>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</si>
  <si>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</si>
  <si>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</si>
  <si>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</si>
  <si>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</si>
  <si>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</si>
  <si>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</si>
  <si>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</si>
  <si>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</si>
  <si>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</si>
  <si>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</si>
  <si>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</si>
  <si>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</si>
  <si>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</si>
  <si>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</si>
  <si>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</si>
  <si>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</si>
  <si>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</si>
  <si>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</si>
  <si>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</si>
  <si>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</si>
  <si>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</si>
  <si>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</si>
  <si>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</si>
  <si>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</si>
  <si>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</si>
  <si>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</si>
  <si>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</si>
  <si>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</si>
  <si>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</si>
  <si>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</si>
  <si>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</si>
  <si>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</si>
  <si>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</si>
  <si>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</si>
  <si>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</si>
  <si>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</si>
  <si>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</si>
  <si>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</si>
  <si>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</si>
  <si>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</si>
  <si>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</si>
  <si>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</si>
  <si>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</si>
  <si>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</si>
  <si>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</si>
  <si>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</si>
  <si>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</si>
  <si>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</si>
  <si>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</si>
  <si>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</si>
  <si>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</si>
  <si>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</si>
  <si>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</si>
  <si>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</si>
  <si>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</si>
  <si>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</si>
  <si>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</si>
  <si>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</si>
  <si>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</si>
  <si>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</si>
  <si>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</si>
  <si>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</si>
  <si>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</si>
  <si>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</si>
  <si>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</si>
  <si>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</si>
  <si>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</si>
  <si>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</si>
  <si>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</si>
  <si>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</si>
  <si>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</si>
  <si>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</si>
  <si>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</si>
  <si>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</si>
  <si>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</si>
  <si>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</si>
  <si>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</si>
  <si>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</si>
  <si>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</si>
  <si>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</si>
  <si>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</si>
  <si>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</si>
  <si>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</si>
  <si>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</si>
  <si>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</si>
  <si>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</si>
  <si>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</si>
  <si>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</si>
  <si>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</si>
  <si>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</si>
  <si>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</si>
  <si>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</si>
  <si>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</si>
  <si>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</si>
  <si>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</si>
  <si>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</si>
  <si>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</si>
  <si>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</si>
  <si>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</si>
  <si>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</si>
  <si>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</si>
  <si>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</si>
  <si>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</si>
  <si>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</si>
  <si>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</si>
  <si>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</si>
  <si>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</si>
  <si>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</si>
  <si>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</si>
  <si>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</si>
  <si>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</si>
  <si>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</si>
  <si>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</si>
  <si>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</si>
  <si>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</si>
  <si>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</si>
  <si>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</si>
  <si>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</si>
  <si>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</si>
  <si>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</si>
  <si>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</si>
  <si>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</si>
  <si>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</si>
  <si>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</si>
  <si>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</si>
  <si>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</si>
  <si>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</si>
  <si>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</si>
  <si>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</si>
  <si>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</si>
  <si>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</si>
  <si>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</si>
  <si>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</si>
  <si>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</si>
  <si>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</si>
  <si>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</si>
  <si>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</si>
  <si>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</si>
  <si>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</si>
  <si>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</si>
  <si>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</si>
  <si>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</si>
  <si>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</si>
  <si>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</si>
  <si>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</si>
  <si>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</si>
  <si>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</si>
  <si>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</si>
  <si>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</si>
  <si>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</si>
  <si>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</si>
  <si>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</si>
  <si>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</si>
  <si>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</si>
  <si>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</si>
  <si>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</si>
  <si>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</si>
  <si>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</si>
  <si>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</si>
  <si>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</si>
  <si>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</si>
  <si>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</si>
  <si>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</si>
  <si>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</si>
  <si>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</si>
  <si>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</si>
  <si>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</si>
  <si>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</si>
  <si>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</si>
  <si>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</si>
  <si>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</si>
  <si>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</si>
  <si>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</si>
  <si>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</si>
  <si>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</si>
  <si>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</si>
  <si>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</si>
  <si>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</si>
  <si>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</si>
  <si>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</si>
  <si>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</si>
  <si>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</si>
  <si>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</si>
  <si>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</si>
  <si>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</si>
  <si>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</si>
  <si>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</si>
  <si>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</si>
  <si>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</si>
  <si>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</si>
  <si>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</si>
  <si>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</si>
  <si>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</si>
  <si>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</si>
  <si>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</si>
  <si>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</si>
  <si>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</si>
  <si>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</si>
  <si>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</si>
  <si>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</si>
  <si>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</si>
  <si>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</si>
  <si>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</si>
  <si>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</si>
  <si>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</si>
  <si>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</si>
  <si>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</si>
  <si>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</si>
  <si>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</si>
  <si>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</si>
  <si>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</si>
  <si>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</si>
  <si>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</si>
  <si>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</si>
  <si>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</si>
  <si>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</si>
  <si>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</si>
  <si>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</si>
  <si>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</si>
  <si>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</si>
  <si>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</si>
  <si>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</si>
  <si>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</si>
  <si>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</si>
  <si>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</si>
  <si>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</si>
  <si>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</si>
  <si>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</si>
  <si>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</si>
  <si>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</si>
  <si>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</si>
  <si>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</si>
  <si>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</si>
  <si>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</si>
  <si>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</si>
  <si>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</si>
  <si>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</si>
  <si>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</si>
  <si>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</si>
  <si>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</si>
  <si>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</si>
  <si>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</si>
  <si>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</si>
  <si>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</si>
  <si>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</si>
  <si>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</si>
  <si>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</si>
  <si>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</si>
  <si>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</si>
  <si>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</si>
  <si>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</si>
  <si>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</si>
  <si>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</si>
  <si>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</si>
  <si>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</si>
  <si>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</si>
  <si>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</si>
  <si>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</si>
  <si>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</si>
  <si>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</si>
  <si>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</si>
  <si>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</si>
  <si>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</si>
  <si>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</si>
  <si>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</si>
  <si>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</si>
  <si>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</si>
  <si>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</si>
  <si>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</si>
  <si>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</si>
  <si>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</si>
  <si>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</si>
  <si>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</si>
  <si>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</si>
  <si>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</si>
  <si>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</si>
  <si>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</si>
  <si>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</si>
  <si>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</si>
  <si>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</si>
  <si>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</si>
  <si>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</si>
  <si>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</si>
  <si>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</si>
  <si>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</si>
  <si>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</si>
  <si>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</si>
  <si>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</si>
  <si>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</si>
  <si>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</si>
  <si>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</si>
  <si>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</si>
  <si>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</si>
  <si>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</si>
  <si>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</si>
  <si>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</si>
  <si>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</si>
  <si>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</si>
  <si>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</si>
  <si>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</si>
  <si>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</si>
  <si>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</si>
  <si>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</si>
  <si>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</si>
  <si>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</si>
  <si>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</si>
  <si>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</si>
  <si>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</si>
  <si>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</si>
  <si>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</si>
  <si>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</si>
  <si>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</si>
  <si>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</si>
  <si>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</si>
  <si>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</si>
  <si>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</si>
  <si>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</si>
  <si>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</si>
  <si>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</si>
  <si>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</si>
  <si>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</si>
  <si>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</si>
  <si>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</si>
  <si>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</si>
  <si>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</si>
  <si>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</si>
  <si>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</si>
  <si>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</si>
  <si>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</si>
  <si>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</si>
  <si>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</si>
  <si>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</si>
  <si>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</si>
  <si>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</si>
  <si>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</si>
  <si>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</si>
  <si>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</si>
  <si>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</si>
  <si>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</si>
  <si>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</si>
  <si>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</si>
  <si>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</si>
  <si>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</si>
  <si>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</si>
  <si>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</si>
  <si>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</si>
  <si>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</si>
  <si>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</si>
  <si>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</si>
  <si>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</si>
  <si>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</si>
  <si>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</si>
  <si>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</si>
  <si>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</si>
  <si>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</si>
  <si>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</si>
  <si>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</si>
  <si>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</si>
  <si>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</si>
  <si>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</si>
  <si>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</si>
  <si>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</si>
  <si>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</si>
  <si>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</si>
  <si>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</si>
  <si>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</si>
  <si>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</si>
  <si>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</si>
  <si>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</si>
  <si>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</si>
  <si>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</si>
  <si>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</si>
  <si>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</si>
  <si>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</si>
  <si>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</si>
  <si>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</si>
  <si>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</si>
  <si>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</si>
  <si>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</si>
  <si>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</si>
  <si>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</si>
  <si>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</si>
  <si>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</si>
  <si>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</si>
  <si>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</si>
  <si>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</si>
  <si>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</si>
  <si>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</si>
  <si>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</si>
  <si>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</si>
  <si>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</si>
  <si>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</si>
  <si>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</si>
  <si>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</si>
  <si>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</si>
  <si>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</si>
  <si>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</si>
  <si>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</si>
  <si>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</si>
  <si>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</si>
  <si>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</si>
  <si>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</si>
  <si>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</si>
  <si>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</si>
  <si>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</si>
  <si>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</si>
  <si>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</si>
  <si>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</si>
  <si>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</si>
  <si>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</si>
  <si>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</si>
  <si>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</si>
  <si>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</si>
  <si>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</si>
  <si>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</si>
  <si>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</si>
  <si>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</si>
  <si>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</si>
  <si>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</si>
  <si>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</si>
  <si>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</si>
  <si>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</si>
  <si>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</si>
  <si>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</si>
  <si>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</si>
  <si>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</si>
  <si>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</si>
  <si>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</si>
  <si>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</si>
  <si>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</si>
  <si>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</si>
  <si>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</si>
  <si>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</si>
  <si>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</si>
  <si>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</si>
  <si>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</si>
  <si>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</si>
  <si>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</si>
  <si>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</si>
  <si>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</si>
  <si>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</si>
  <si>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</si>
  <si>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</si>
  <si>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</si>
  <si>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</si>
  <si>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</si>
  <si>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</si>
  <si>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</si>
  <si>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</si>
  <si>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</si>
  <si>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</si>
  <si>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</si>
  <si>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</si>
  <si>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</si>
  <si>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</si>
  <si>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</si>
  <si>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</si>
  <si>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</si>
  <si>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</si>
  <si>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</si>
  <si>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</si>
  <si>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</si>
  <si>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</si>
  <si>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</si>
  <si>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</si>
  <si>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</si>
  <si>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</si>
  <si>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</si>
  <si>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</si>
  <si>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</si>
  <si>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</si>
  <si>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</si>
  <si>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</si>
  <si>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</si>
  <si>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</si>
  <si>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</si>
  <si>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</si>
  <si>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</si>
  <si>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</si>
  <si>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</si>
  <si>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</si>
  <si>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</si>
  <si>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</si>
  <si>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</si>
  <si>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</si>
  <si>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</si>
  <si>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</si>
  <si>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</si>
  <si>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</si>
  <si>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</si>
  <si>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</si>
  <si>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</si>
  <si>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</si>
  <si>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</si>
  <si>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</si>
  <si>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</si>
  <si>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</si>
  <si>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</si>
  <si>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</si>
  <si>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</si>
  <si>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</si>
  <si>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</si>
  <si>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</si>
  <si>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</si>
  <si>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</si>
  <si>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</si>
  <si>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</si>
  <si>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</si>
  <si>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</si>
  <si>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</si>
  <si>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</si>
  <si>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</si>
  <si>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</si>
  <si>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</si>
  <si>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</si>
  <si>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</si>
  <si>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</si>
  <si>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</si>
  <si>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</si>
  <si>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</si>
  <si>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</si>
  <si>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</si>
  <si>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</si>
  <si>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</si>
  <si>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</si>
  <si>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</si>
  <si>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</si>
  <si>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</si>
  <si>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</si>
  <si>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</si>
  <si>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</si>
  <si>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</si>
  <si>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</si>
  <si>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</si>
  <si>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</si>
  <si>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</si>
  <si>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</si>
  <si>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</si>
  <si>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</si>
  <si>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</si>
  <si>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</si>
  <si>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</si>
  <si>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</si>
  <si>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</si>
  <si>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</si>
  <si>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</si>
  <si>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</si>
  <si>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</si>
  <si>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</si>
  <si>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</si>
  <si>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</si>
  <si>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</si>
  <si>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</si>
  <si>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</si>
  <si>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</si>
  <si>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</si>
  <si>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</si>
  <si>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</si>
  <si>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</si>
  <si>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</si>
  <si>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</si>
  <si>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</si>
  <si>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</si>
  <si>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</si>
  <si>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</si>
  <si>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</si>
  <si>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</si>
  <si>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</si>
  <si>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</si>
  <si>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</si>
  <si>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</si>
  <si>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</si>
  <si>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</si>
  <si>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</si>
  <si>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</si>
  <si>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</si>
  <si>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</si>
  <si>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</si>
  <si>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</si>
  <si>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</si>
  <si>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</si>
  <si>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</si>
  <si>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</si>
  <si>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</si>
  <si>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</si>
  <si>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</si>
  <si>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</si>
  <si>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</si>
  <si>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</si>
  <si>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</si>
  <si>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</si>
  <si>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</si>
  <si>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</si>
  <si>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</si>
  <si>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</si>
  <si>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</si>
  <si>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</si>
  <si>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</si>
  <si>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</si>
  <si>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</si>
  <si>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</si>
  <si>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</si>
  <si>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</si>
  <si>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</si>
  <si>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</si>
  <si>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</si>
  <si>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</si>
  <si>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</si>
  <si>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</si>
  <si>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</si>
  <si>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</si>
  <si>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</si>
  <si>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</si>
  <si>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</si>
  <si>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</si>
  <si>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</si>
  <si>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</si>
  <si>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</si>
  <si>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</si>
  <si>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</si>
  <si>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</si>
  <si>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</si>
  <si>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</si>
  <si>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</si>
  <si>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</si>
  <si>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</si>
  <si>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</si>
  <si>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</si>
  <si>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</si>
  <si>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</si>
  <si>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</si>
  <si>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</si>
  <si>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</si>
  <si>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</si>
  <si>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</si>
  <si>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</si>
  <si>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</si>
  <si>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</si>
  <si>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</si>
  <si>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</si>
  <si>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</si>
  <si>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</si>
  <si>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</si>
  <si>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</si>
  <si>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</si>
  <si>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</si>
  <si>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</si>
  <si>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</si>
  <si>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</si>
  <si>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</si>
  <si>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</si>
  <si>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</si>
  <si>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</si>
  <si>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</si>
  <si>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</si>
  <si>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</si>
  <si>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</si>
  <si>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</si>
  <si>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</si>
  <si>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</si>
  <si>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</si>
  <si>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</si>
  <si>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</si>
  <si>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</si>
  <si>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</si>
  <si>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</si>
  <si>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</si>
  <si>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</si>
  <si>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</si>
  <si>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</si>
  <si>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</si>
  <si>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</si>
  <si>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</si>
  <si>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</si>
  <si>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</si>
  <si>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</si>
  <si>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</si>
  <si>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</si>
  <si>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</si>
  <si>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</si>
  <si>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</si>
  <si>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</si>
  <si>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</si>
  <si>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</si>
  <si>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</si>
  <si>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</si>
  <si>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</si>
  <si>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</si>
  <si>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</si>
  <si>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</si>
  <si>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</si>
  <si>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</si>
  <si>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</si>
  <si>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</si>
  <si>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</si>
  <si>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</si>
  <si>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</si>
  <si>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</si>
  <si>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</si>
  <si>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</si>
  <si>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</si>
  <si>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</si>
  <si>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</si>
  <si>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</si>
  <si>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</si>
  <si>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</si>
  <si>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</si>
  <si>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</si>
  <si>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</si>
  <si>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</si>
  <si>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</si>
  <si>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</si>
  <si>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</si>
  <si>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</si>
  <si>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</si>
  <si>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</si>
  <si>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</si>
  <si>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</si>
  <si>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</si>
  <si>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</si>
  <si>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</si>
  <si>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</si>
  <si>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</si>
  <si>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</si>
  <si>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</si>
  <si>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</si>
  <si>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</si>
  <si>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</si>
  <si>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</si>
  <si>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</si>
  <si>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</si>
  <si>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</si>
  <si>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</si>
  <si>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</si>
  <si>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</si>
  <si>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</si>
  <si>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</si>
  <si>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</si>
  <si>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</si>
  <si>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</si>
  <si>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</si>
  <si>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</si>
  <si>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</si>
  <si>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</si>
  <si>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</si>
  <si>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</si>
  <si>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</si>
  <si>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</si>
  <si>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</si>
  <si>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</si>
  <si>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</si>
  <si>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</si>
  <si>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</si>
  <si>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</si>
  <si>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</si>
  <si>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</si>
  <si>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</si>
  <si>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</si>
  <si>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</si>
  <si>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</si>
  <si>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</si>
  <si>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</si>
  <si>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</si>
  <si>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</si>
  <si>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</si>
  <si>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</si>
  <si>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</si>
  <si>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</si>
  <si>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</si>
  <si>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</si>
  <si>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</si>
  <si>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</si>
  <si>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</si>
  <si>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</si>
  <si>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</si>
  <si>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</si>
  <si>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</si>
  <si>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</si>
  <si>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</si>
  <si>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</si>
  <si>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</si>
  <si>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</si>
  <si>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</si>
  <si>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</si>
  <si>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</si>
  <si>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</si>
  <si>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</si>
  <si>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</si>
  <si>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</si>
  <si>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</si>
  <si>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</si>
  <si>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</si>
  <si>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</si>
  <si>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</si>
  <si>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</si>
  <si>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</si>
  <si>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</si>
  <si>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</si>
  <si>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</si>
  <si>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</si>
  <si>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</si>
  <si>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</si>
  <si>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</si>
  <si>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</si>
  <si>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</si>
  <si>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</si>
  <si>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</si>
  <si>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</si>
  <si>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</si>
  <si>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</si>
  <si>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</si>
  <si>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</si>
  <si>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</si>
  <si>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</si>
  <si>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</si>
  <si>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</si>
  <si>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</si>
  <si>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</si>
  <si>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</si>
  <si>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</si>
  <si>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</si>
  <si>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</si>
  <si>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</si>
  <si>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</si>
  <si>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</si>
  <si>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</si>
  <si>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</si>
  <si>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</si>
  <si>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</si>
  <si>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</si>
  <si>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</si>
  <si>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</si>
  <si>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</si>
  <si>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</si>
  <si>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</si>
  <si>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</si>
  <si>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</si>
  <si>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</si>
  <si>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</si>
  <si>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</si>
  <si>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</si>
  <si>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</si>
  <si>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</si>
  <si>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</si>
  <si>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</si>
  <si>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</si>
  <si>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</si>
  <si>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</si>
  <si>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</si>
  <si>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</si>
  <si>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</si>
  <si>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</si>
  <si>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</si>
  <si>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</si>
  <si>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</si>
  <si>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</si>
  <si>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</si>
  <si>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</si>
  <si>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</si>
  <si>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</si>
  <si>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</si>
  <si>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</si>
  <si>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</si>
  <si>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</si>
  <si>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</si>
  <si>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</si>
  <si>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</si>
  <si>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</si>
  <si>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</si>
  <si>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</si>
  <si>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</si>
  <si>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</si>
  <si>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</si>
  <si>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</si>
  <si>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</si>
  <si>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</si>
  <si>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</si>
  <si>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</si>
  <si>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</si>
  <si>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</si>
  <si>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</si>
  <si>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</si>
  <si>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</si>
  <si>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</si>
  <si>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</si>
  <si>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</si>
  <si>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</si>
  <si>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</si>
  <si>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</si>
  <si>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</si>
  <si>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</si>
  <si>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</si>
  <si>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</si>
  <si>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</si>
  <si>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</si>
  <si>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</si>
  <si>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</si>
  <si>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</si>
  <si>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</si>
  <si>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</si>
  <si>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</si>
  <si>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</si>
  <si>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</si>
  <si>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</si>
  <si>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</si>
  <si>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</si>
  <si>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</si>
  <si>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</si>
  <si>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</si>
  <si>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</si>
  <si>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</si>
  <si>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</si>
  <si>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</si>
  <si>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</si>
  <si>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</si>
  <si>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</si>
  <si>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</si>
  <si>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</si>
  <si>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</si>
  <si>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</si>
  <si>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</si>
  <si>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</si>
  <si>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</si>
  <si>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</si>
  <si>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</si>
  <si>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</si>
  <si>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</si>
  <si>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</si>
  <si>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</si>
  <si>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</si>
  <si>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</si>
  <si>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</si>
  <si>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</si>
  <si>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</si>
  <si>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</si>
  <si>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</si>
  <si>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</si>
  <si>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</si>
  <si>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</si>
  <si>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</si>
  <si>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</si>
  <si>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</si>
  <si>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</si>
  <si>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</si>
  <si>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</si>
  <si>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</si>
  <si>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</si>
  <si>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</si>
  <si>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</si>
  <si>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</si>
  <si>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</si>
  <si>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</si>
  <si>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</si>
  <si>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</si>
  <si>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</si>
  <si>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</si>
  <si>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</si>
  <si>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</si>
  <si>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</si>
  <si>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</si>
  <si>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</si>
  <si>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</si>
  <si>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</si>
  <si>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</si>
  <si>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</si>
  <si>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</si>
  <si>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</si>
  <si>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</si>
  <si>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</si>
  <si>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</si>
  <si>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</si>
  <si>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</si>
  <si>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</si>
  <si>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</si>
  <si>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</si>
  <si>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</si>
  <si>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</si>
  <si>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</si>
  <si>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</si>
  <si>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</si>
  <si>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</si>
  <si>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</si>
  <si>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</si>
  <si>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</si>
  <si>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</si>
  <si>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</si>
  <si>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</si>
  <si>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</si>
  <si>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</si>
  <si>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</si>
  <si>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</si>
  <si>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</si>
  <si>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</si>
  <si>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</si>
  <si>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</si>
  <si>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</si>
  <si>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</si>
  <si>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</si>
  <si>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</si>
  <si>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</si>
  <si>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</si>
  <si>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</si>
  <si>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</si>
  <si>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</si>
  <si>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</si>
  <si>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</si>
  <si>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</si>
  <si>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</si>
  <si>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</si>
  <si>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</si>
  <si>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</si>
  <si>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</si>
  <si>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</si>
  <si>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</si>
  <si>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</si>
  <si>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</si>
  <si>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</si>
  <si>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</si>
  <si>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</si>
  <si>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</si>
  <si>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</si>
  <si>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</si>
  <si>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</si>
  <si>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</si>
  <si>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</si>
  <si>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</si>
  <si>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</si>
  <si>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</si>
  <si>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</si>
  <si>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</si>
  <si>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</si>
  <si>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</si>
  <si>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</si>
  <si>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</si>
  <si>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</si>
  <si>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</si>
  <si>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</si>
  <si>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</si>
  <si>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</si>
  <si>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</si>
  <si>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</si>
  <si>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</si>
  <si>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</si>
  <si>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</si>
  <si>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</si>
  <si>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</si>
  <si>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</si>
  <si>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</si>
  <si>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</si>
  <si>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</si>
  <si>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</si>
  <si>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</si>
  <si>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</si>
  <si>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</si>
  <si>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</si>
  <si>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</si>
  <si>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</si>
  <si>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</si>
  <si>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</si>
  <si>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</si>
  <si>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</si>
  <si>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</si>
  <si>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</si>
  <si>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</si>
  <si>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</si>
  <si>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</si>
  <si>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</si>
  <si>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</si>
  <si>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</si>
  <si>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</si>
  <si>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</si>
  <si>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</si>
  <si>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</si>
  <si>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</si>
  <si>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</si>
  <si>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</si>
  <si>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</si>
  <si>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</si>
  <si>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</si>
  <si>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</si>
  <si>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</si>
  <si>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</si>
  <si>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</si>
  <si>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</si>
  <si>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</si>
  <si>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</si>
  <si>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</si>
  <si>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</si>
  <si>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</si>
  <si>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</si>
  <si>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</si>
  <si>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</si>
  <si>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</si>
  <si>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</si>
  <si>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</si>
  <si>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</si>
  <si>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</si>
  <si>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</si>
  <si>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</si>
  <si>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</si>
  <si>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</si>
  <si>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</si>
  <si>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</si>
  <si>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</si>
  <si>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</si>
  <si>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</si>
  <si>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</si>
  <si>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</si>
  <si>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</si>
  <si>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</si>
  <si>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</si>
  <si>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</si>
  <si>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</si>
  <si>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</si>
  <si>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</si>
  <si>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</si>
  <si>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</si>
  <si>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</si>
  <si>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</si>
  <si>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</si>
  <si>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</si>
  <si>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</si>
  <si>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</si>
  <si>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</si>
  <si>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</si>
  <si>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</si>
  <si>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</si>
  <si>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</si>
  <si>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</si>
  <si>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</si>
  <si>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</si>
  <si>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</si>
  <si>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</si>
  <si>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</si>
  <si>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</si>
  <si>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</si>
  <si>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</si>
  <si>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</si>
  <si>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</si>
  <si>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</si>
  <si>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</si>
  <si>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</si>
  <si>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</si>
  <si>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</si>
  <si>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</si>
  <si>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</si>
  <si>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</si>
  <si>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</si>
  <si>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</si>
  <si>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</si>
  <si>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</si>
  <si>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</si>
  <si>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</si>
  <si>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</si>
  <si>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</si>
  <si>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</si>
  <si>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</si>
  <si>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</si>
  <si>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</si>
  <si>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</si>
  <si>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</si>
  <si>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</si>
  <si>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</si>
  <si>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</si>
  <si>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</si>
  <si>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</si>
  <si>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</si>
  <si>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</si>
  <si>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</si>
  <si>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</si>
  <si>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</si>
  <si>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</si>
  <si>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</si>
  <si>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</si>
  <si>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</si>
  <si>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</si>
  <si>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</si>
  <si>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</si>
  <si>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</si>
  <si>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</si>
  <si>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</si>
  <si>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</si>
  <si>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</si>
  <si>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</si>
  <si>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</si>
  <si>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</si>
  <si>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</si>
  <si>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</si>
  <si>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</si>
  <si>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</si>
  <si>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</si>
  <si>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</si>
  <si>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</si>
  <si>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</si>
  <si>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</si>
  <si>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</si>
  <si>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</si>
  <si>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</si>
  <si>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</si>
  <si>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</si>
  <si>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</si>
  <si>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</si>
  <si>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</si>
  <si>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</si>
  <si>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</si>
  <si>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</si>
  <si>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</si>
  <si>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</si>
  <si>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</si>
  <si>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</si>
  <si>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</si>
  <si>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</si>
  <si>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</si>
  <si>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</si>
  <si>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</si>
  <si>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</si>
  <si>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</si>
  <si>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</si>
  <si>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</si>
  <si>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</si>
  <si>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</si>
  <si>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</si>
  <si>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</si>
  <si>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</si>
  <si>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</si>
  <si>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</si>
  <si>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</si>
  <si>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</si>
  <si>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</si>
  <si>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</si>
  <si>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</si>
  <si>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</si>
  <si>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</si>
  <si>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</si>
  <si>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</si>
  <si>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</si>
  <si>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</si>
  <si>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</si>
  <si>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</si>
  <si>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</si>
  <si>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</si>
  <si>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</si>
  <si>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</si>
  <si>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</si>
  <si>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</si>
  <si>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</si>
  <si>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</si>
  <si>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</si>
  <si>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</si>
  <si>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</si>
  <si>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</si>
  <si>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</si>
  <si>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</si>
  <si>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</si>
  <si>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</si>
  <si>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</si>
  <si>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</si>
  <si>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</si>
  <si>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</si>
  <si>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</si>
  <si>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</si>
  <si>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</si>
  <si>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</si>
  <si>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</si>
  <si>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</si>
  <si>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</si>
  <si>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</si>
  <si>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</si>
  <si>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</si>
  <si>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</si>
  <si>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</si>
  <si>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</si>
  <si>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</si>
  <si>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</si>
  <si>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</si>
  <si>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</si>
  <si>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</si>
  <si>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</si>
  <si>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</si>
  <si>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</si>
  <si>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</si>
  <si>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</si>
  <si>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</si>
  <si>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</si>
  <si>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</si>
  <si>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</si>
  <si>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</si>
  <si>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</si>
  <si>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</si>
  <si>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</si>
  <si>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</si>
  <si>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</si>
  <si>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</si>
  <si>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</si>
  <si>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</si>
  <si>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</si>
  <si>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</si>
  <si>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</si>
  <si>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</si>
  <si>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</si>
  <si>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</si>
  <si>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</si>
  <si>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</si>
  <si>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</si>
  <si>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</si>
  <si>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</si>
  <si>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</si>
  <si>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</si>
  <si>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</si>
  <si>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</si>
  <si>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</si>
  <si>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</si>
  <si>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</si>
  <si>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</si>
  <si>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</si>
  <si>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</si>
  <si>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</si>
  <si>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</si>
  <si>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</si>
  <si>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</si>
  <si>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</si>
  <si>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</si>
  <si>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</si>
  <si>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</si>
  <si>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</si>
  <si>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</si>
  <si>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</si>
  <si>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</si>
  <si>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</si>
  <si>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</si>
  <si>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</si>
  <si>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</si>
  <si>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</si>
  <si>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</si>
  <si>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</si>
  <si>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</si>
  <si>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</si>
  <si>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</si>
  <si>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</si>
  <si>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</si>
  <si>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</si>
  <si>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</si>
  <si>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</si>
  <si>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</si>
  <si>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</si>
  <si>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</si>
  <si>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</si>
  <si>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</si>
  <si>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</si>
  <si>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</si>
  <si>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</si>
  <si>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</si>
  <si>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</si>
  <si>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</si>
  <si>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</si>
  <si>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</si>
  <si>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</si>
  <si>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</si>
  <si>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</si>
  <si>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</si>
  <si>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</si>
  <si>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</si>
  <si>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</si>
  <si>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</si>
  <si>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</si>
  <si>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</si>
  <si>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</si>
  <si>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</si>
  <si>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</si>
  <si>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</si>
  <si>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</si>
  <si>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</si>
  <si>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</si>
  <si>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</si>
  <si>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</si>
  <si>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</si>
  <si>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</si>
  <si>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</si>
  <si>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</si>
  <si>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</si>
  <si>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</si>
  <si>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</si>
  <si>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</si>
  <si>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</si>
  <si>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</si>
  <si>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</si>
  <si>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</si>
  <si>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</si>
  <si>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</si>
  <si>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</si>
  <si>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</si>
  <si>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</si>
  <si>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</si>
  <si>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</si>
  <si>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</si>
  <si>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</si>
  <si>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</si>
  <si>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</si>
  <si>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</si>
  <si>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</si>
  <si>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</si>
  <si>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</si>
  <si>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</si>
  <si>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</si>
  <si>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</si>
  <si>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</si>
  <si>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</si>
  <si>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</si>
  <si>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</si>
  <si>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</si>
  <si>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</si>
  <si>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</si>
  <si>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</si>
  <si>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</si>
  <si>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</si>
  <si>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</si>
  <si>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</si>
  <si>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</si>
  <si>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</si>
  <si>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</si>
  <si>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</si>
  <si>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</si>
  <si>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</si>
  <si>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</si>
  <si>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</si>
  <si>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</si>
  <si>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</si>
  <si>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</si>
  <si>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</si>
  <si>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</si>
  <si>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</si>
  <si>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</si>
  <si>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</si>
  <si>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</si>
  <si>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</si>
  <si>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</si>
  <si>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</si>
  <si>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</si>
  <si>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</si>
  <si>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</si>
  <si>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</si>
  <si>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</si>
  <si>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</si>
  <si>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</si>
  <si>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</si>
  <si>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</si>
  <si>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</si>
  <si>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</si>
  <si>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</si>
  <si>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</si>
  <si>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</si>
  <si>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</si>
  <si>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</si>
  <si>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</si>
  <si>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</si>
  <si>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</si>
  <si>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</si>
  <si>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</si>
  <si>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</si>
  <si>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</si>
  <si>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</si>
  <si>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</si>
  <si>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</si>
  <si>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</si>
  <si>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</si>
  <si>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</si>
  <si>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</si>
  <si>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</si>
  <si>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</si>
  <si>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</si>
  <si>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</si>
  <si>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</si>
  <si>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</si>
  <si>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</si>
  <si>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</si>
  <si>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</si>
  <si>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</si>
  <si>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</si>
  <si>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</si>
  <si>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</si>
  <si>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</si>
  <si>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</si>
  <si>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</si>
  <si>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</si>
  <si>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</si>
  <si>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</si>
  <si>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</si>
  <si>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</si>
  <si>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</si>
  <si>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</si>
  <si>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</si>
  <si>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</si>
  <si>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</si>
  <si>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</si>
  <si>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</si>
  <si>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</si>
  <si>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</si>
  <si>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</si>
  <si>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</si>
  <si>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</si>
  <si>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</si>
  <si>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</si>
  <si>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</si>
  <si>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</si>
  <si>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</si>
  <si>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</si>
  <si>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</si>
  <si>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</si>
  <si>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</si>
  <si>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</si>
  <si>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</si>
  <si>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</si>
  <si>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</si>
  <si>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</si>
  <si>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</si>
  <si>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</si>
  <si>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</si>
  <si>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</si>
  <si>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</si>
  <si>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</si>
  <si>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</si>
  <si>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</si>
  <si>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</si>
  <si>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</si>
  <si>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</si>
  <si>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</si>
  <si>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</si>
  <si>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</si>
  <si>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</si>
  <si>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</si>
  <si>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</si>
  <si>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</si>
  <si>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</si>
  <si>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</si>
  <si>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</si>
  <si>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</si>
  <si>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</si>
  <si>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</si>
  <si>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</si>
  <si>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</si>
  <si>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</si>
  <si>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</si>
  <si>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</si>
  <si>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</si>
  <si>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</si>
  <si>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</si>
  <si>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</si>
  <si>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</si>
  <si>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</si>
  <si>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</si>
  <si>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</si>
  <si>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</si>
  <si>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</si>
  <si>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</si>
  <si>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</si>
  <si>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</si>
  <si>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</si>
  <si>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</si>
  <si>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</si>
  <si>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</si>
  <si>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</si>
  <si>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</si>
  <si>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</si>
  <si>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</si>
  <si>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</si>
  <si>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</si>
  <si>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</si>
  <si>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</si>
  <si>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</si>
  <si>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</si>
  <si>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</si>
  <si>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</si>
  <si>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</si>
  <si>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</si>
  <si>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</si>
  <si>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</si>
  <si>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</si>
  <si>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</si>
  <si>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</si>
  <si>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</si>
  <si>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</si>
  <si>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</si>
  <si>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</si>
  <si>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</si>
  <si>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</si>
  <si>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</si>
  <si>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</si>
  <si>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</si>
  <si>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</si>
  <si>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</si>
  <si>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</si>
  <si>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</si>
  <si>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</si>
  <si>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</si>
  <si>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</si>
  <si>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</si>
  <si>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</si>
  <si>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</si>
  <si>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</si>
  <si>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</si>
  <si>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</si>
  <si>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</si>
  <si>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</si>
  <si>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</si>
  <si>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</si>
  <si>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</si>
  <si>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</si>
  <si>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</si>
  <si>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</si>
  <si>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</si>
  <si>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</si>
  <si>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</si>
  <si>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</si>
  <si>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</si>
  <si>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</si>
  <si>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</si>
  <si>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</si>
  <si>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</si>
  <si>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</si>
  <si>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</si>
  <si>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</si>
  <si>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</si>
  <si>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</si>
  <si>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</si>
  <si>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</si>
  <si>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</si>
  <si>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</si>
  <si>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</si>
  <si>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</si>
  <si>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</si>
  <si>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</si>
  <si>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</si>
  <si>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</si>
  <si>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</si>
  <si>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</si>
  <si>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</si>
  <si>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</si>
  <si>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</si>
  <si>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</si>
  <si>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</si>
  <si>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</si>
  <si>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</si>
  <si>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</si>
  <si>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</si>
  <si>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</si>
  <si>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</si>
  <si>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</si>
  <si>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</si>
  <si>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</si>
  <si>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</si>
  <si>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</si>
  <si>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</si>
  <si>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</si>
  <si>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</si>
  <si>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</si>
  <si>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</si>
  <si>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</si>
  <si>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</si>
  <si>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</si>
  <si>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</si>
  <si>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</si>
  <si>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</si>
  <si>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</si>
  <si>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</si>
  <si>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</si>
  <si>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</si>
  <si>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</si>
  <si>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</si>
  <si>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</si>
  <si>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</si>
  <si>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</si>
  <si>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</si>
  <si>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</si>
  <si>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</si>
  <si>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</si>
  <si>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</si>
  <si>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</si>
  <si>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</si>
  <si>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</si>
  <si>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</si>
  <si>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</si>
  <si>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</si>
  <si>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</si>
  <si>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</si>
  <si>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</si>
  <si>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</si>
  <si>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</si>
  <si>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</si>
  <si>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</si>
  <si>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</si>
  <si>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</si>
  <si>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</si>
  <si>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</si>
  <si>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</si>
  <si>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</si>
  <si>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</si>
  <si>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</si>
  <si>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</si>
  <si>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</si>
  <si>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</si>
  <si>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</si>
  <si>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</si>
  <si>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</si>
  <si>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</si>
  <si>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</si>
  <si>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</si>
  <si>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</si>
  <si>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</si>
  <si>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</si>
  <si>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</si>
  <si>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</si>
  <si>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</si>
  <si>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</si>
  <si>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</si>
  <si>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</si>
  <si>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</si>
  <si>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</si>
  <si>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</si>
  <si>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</si>
  <si>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</si>
  <si>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</si>
  <si>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</si>
  <si>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</si>
  <si>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</si>
  <si>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</si>
  <si>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</si>
  <si>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</si>
  <si>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</si>
  <si>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</si>
  <si>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</si>
  <si>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</si>
  <si>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</si>
  <si>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</si>
  <si>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</si>
  <si>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</si>
  <si>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</si>
  <si>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</si>
  <si>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</si>
  <si>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</si>
  <si>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</si>
  <si>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</si>
  <si>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</si>
  <si>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</si>
  <si>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</si>
  <si>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</si>
  <si>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</si>
  <si>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</si>
  <si>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</si>
  <si>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</si>
  <si>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</si>
  <si>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</si>
  <si>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</si>
  <si>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</si>
  <si>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</si>
  <si>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</si>
  <si>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</si>
  <si>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</si>
  <si>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</si>
  <si>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</si>
  <si>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</si>
  <si>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</si>
  <si>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</si>
  <si>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</si>
  <si>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</si>
  <si>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</si>
  <si>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</si>
  <si>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</si>
  <si>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</si>
  <si>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</si>
  <si>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</si>
  <si>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</si>
  <si>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</si>
  <si>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</si>
  <si>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</si>
  <si>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</si>
  <si>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</si>
  <si>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</si>
  <si>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</si>
  <si>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</si>
  <si>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</si>
  <si>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</si>
  <si>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</si>
  <si>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</si>
  <si>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</si>
  <si>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</si>
  <si>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</si>
  <si>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</si>
  <si>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</si>
  <si>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</si>
  <si>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</si>
  <si>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</si>
  <si>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</si>
  <si>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</si>
  <si>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</si>
  <si>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</si>
  <si>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</si>
  <si>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</si>
  <si>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</si>
  <si>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</si>
  <si>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</si>
  <si>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</si>
  <si>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</si>
  <si>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</si>
  <si>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</si>
  <si>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</si>
  <si>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</si>
  <si>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</si>
  <si>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</si>
  <si>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</si>
  <si>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</si>
  <si>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</si>
  <si>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</si>
  <si>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</si>
  <si>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</si>
  <si>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</si>
  <si>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</si>
  <si>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</si>
  <si>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</si>
  <si>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</si>
  <si>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</si>
  <si>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</si>
  <si>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</si>
  <si>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</si>
  <si>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</si>
  <si>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</si>
  <si>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</si>
  <si>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</si>
  <si>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</si>
  <si>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</si>
  <si>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</si>
  <si>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</si>
  <si>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</si>
  <si>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</si>
  <si>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</si>
  <si>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</si>
  <si>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</si>
  <si>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</si>
  <si>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</si>
  <si>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</si>
  <si>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</si>
  <si>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</si>
  <si>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</si>
  <si>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</si>
  <si>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</si>
  <si>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</si>
  <si>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</si>
  <si>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</si>
  <si>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</si>
  <si>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</si>
  <si>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</si>
  <si>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</si>
  <si>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</si>
  <si>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</si>
  <si>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</si>
  <si>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</si>
  <si>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</si>
  <si>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</si>
  <si>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</si>
  <si>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</si>
  <si>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</si>
  <si>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</si>
  <si>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</si>
  <si>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</si>
  <si>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</si>
  <si>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</si>
  <si>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</si>
  <si>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</si>
  <si>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</si>
  <si>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</si>
  <si>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</si>
  <si>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</si>
  <si>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</si>
  <si>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</si>
  <si>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</si>
  <si>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</si>
  <si>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</si>
  <si>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</si>
  <si>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</si>
  <si>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</si>
  <si>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</si>
  <si>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</si>
  <si>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</si>
  <si>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</si>
  <si>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</si>
  <si>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</si>
  <si>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</si>
  <si>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</si>
  <si>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</si>
  <si>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</si>
  <si>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</si>
  <si>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</si>
  <si>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</si>
  <si>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</si>
  <si>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</si>
  <si>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</si>
  <si>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</si>
  <si>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</si>
  <si>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</si>
  <si>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</si>
  <si>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</si>
  <si>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</si>
  <si>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</si>
  <si>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</si>
  <si>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</si>
  <si>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</si>
  <si>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</si>
  <si>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</si>
  <si>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</si>
  <si>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</si>
  <si>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</si>
  <si>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</si>
  <si>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</si>
  <si>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</si>
  <si>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</si>
  <si>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</si>
  <si>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</si>
  <si>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</si>
  <si>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</si>
  <si>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</si>
  <si>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</si>
  <si>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</si>
  <si>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</si>
  <si>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</si>
  <si>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</si>
  <si>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</si>
  <si>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</si>
  <si>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</si>
  <si>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</si>
  <si>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</si>
  <si>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</si>
  <si>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</si>
  <si>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</si>
  <si>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</si>
  <si>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</si>
  <si>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</si>
  <si>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</si>
  <si>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</si>
  <si>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</si>
  <si>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</si>
  <si>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</si>
  <si>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</si>
  <si>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</si>
  <si>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</si>
  <si>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</si>
  <si>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</si>
  <si>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</si>
  <si>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</si>
  <si>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</si>
  <si>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</si>
  <si>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</si>
  <si>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</si>
  <si>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</si>
  <si>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</si>
  <si>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</si>
  <si>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</si>
  <si>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</si>
  <si>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</si>
  <si>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</si>
  <si>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</si>
  <si>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</si>
  <si>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</si>
  <si>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</si>
  <si>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</si>
  <si>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</si>
  <si>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</si>
  <si>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</si>
  <si>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</si>
  <si>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</si>
  <si>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</si>
  <si>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</si>
  <si>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</si>
  <si>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</si>
  <si>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</si>
  <si>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</si>
  <si>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</si>
  <si>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</si>
  <si>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</si>
  <si>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</si>
  <si>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</si>
  <si>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</si>
  <si>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</si>
  <si>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</si>
  <si>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</si>
  <si>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</si>
  <si>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</si>
  <si>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</si>
  <si>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</si>
  <si>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</si>
  <si>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</si>
  <si>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</si>
  <si>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</si>
  <si>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</si>
  <si>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</si>
  <si>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</si>
  <si>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</si>
  <si>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</si>
  <si>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</si>
  <si>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</si>
  <si>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</si>
  <si>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</si>
  <si>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</si>
  <si>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</si>
  <si>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</si>
  <si>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</si>
  <si>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</si>
  <si>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</si>
  <si>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</si>
  <si>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</si>
  <si>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</si>
  <si>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</si>
  <si>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</si>
  <si>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</si>
  <si>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</si>
  <si>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</si>
  <si>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</si>
  <si>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</si>
  <si>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</si>
  <si>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</si>
  <si>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</si>
  <si>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</si>
  <si>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</si>
  <si>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</si>
  <si>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</si>
  <si>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</si>
  <si>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</si>
  <si>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</si>
  <si>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</si>
  <si>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</si>
  <si>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</si>
  <si>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</si>
  <si>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</si>
  <si>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</si>
  <si>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</si>
  <si>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</si>
  <si>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</si>
  <si>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</si>
  <si>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</si>
  <si>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</si>
  <si>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</si>
  <si>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</si>
  <si>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</si>
  <si>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</si>
  <si>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</si>
  <si>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</si>
  <si>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</si>
  <si>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</si>
  <si>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</si>
  <si>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</si>
  <si>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</si>
  <si>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</si>
  <si>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</si>
  <si>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</si>
  <si>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</si>
  <si>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</si>
  <si>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</si>
  <si>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</si>
  <si>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</si>
  <si>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</si>
  <si>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</si>
  <si>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</si>
  <si>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</si>
  <si>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</si>
  <si>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</si>
  <si>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</si>
  <si>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</si>
  <si>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</si>
  <si>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</si>
  <si>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</si>
  <si>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</si>
  <si>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</si>
  <si>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</si>
  <si>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</si>
  <si>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</si>
  <si>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</si>
  <si>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</si>
  <si>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</si>
  <si>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</si>
  <si>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</si>
  <si>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</si>
  <si>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</si>
  <si>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</si>
  <si>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</si>
  <si>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</si>
  <si>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</si>
  <si>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</si>
  <si>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</si>
  <si>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</si>
  <si>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</si>
  <si>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</si>
  <si>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</si>
  <si>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</si>
  <si>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</si>
  <si>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</si>
  <si>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</si>
  <si>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</si>
  <si>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</si>
  <si>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</si>
  <si>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</si>
  <si>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</si>
  <si>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</si>
  <si>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</si>
  <si>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</si>
  <si>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</si>
  <si>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</si>
  <si>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</si>
  <si>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</si>
  <si>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</si>
  <si>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</si>
  <si>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</si>
  <si>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</si>
  <si>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</si>
  <si>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</si>
  <si>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</si>
  <si>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</si>
  <si>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</si>
  <si>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</si>
  <si>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</si>
  <si>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</si>
  <si>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</si>
  <si>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</si>
  <si>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</si>
  <si>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</si>
  <si>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</si>
  <si>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</si>
  <si>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</si>
  <si>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</si>
  <si>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</si>
  <si>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</si>
  <si>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</si>
  <si>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</si>
  <si>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</si>
  <si>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</si>
  <si>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</si>
  <si>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</si>
  <si>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</si>
  <si>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</si>
  <si>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</si>
  <si>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</si>
  <si>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</si>
  <si>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</si>
  <si>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</si>
  <si>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</si>
  <si>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</si>
  <si>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</si>
  <si>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</si>
  <si>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</si>
  <si>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</si>
  <si>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</si>
  <si>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</si>
  <si>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</si>
  <si>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</si>
  <si>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</si>
  <si>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</si>
  <si>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</si>
  <si>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</si>
  <si>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</si>
  <si>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</si>
  <si>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</si>
  <si>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</si>
  <si>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</si>
  <si>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</si>
  <si>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</si>
  <si>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</si>
  <si>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</si>
  <si>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</si>
  <si>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</si>
  <si>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</si>
  <si>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</si>
  <si>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</si>
  <si>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</si>
  <si>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</si>
  <si>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</si>
  <si>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</si>
  <si>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</si>
  <si>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</si>
  <si>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</si>
  <si>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</si>
  <si>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</si>
  <si>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</si>
  <si>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</si>
  <si>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</si>
  <si>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</si>
  <si>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</si>
  <si>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</si>
  <si>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</si>
  <si>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</si>
  <si>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</si>
  <si>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</si>
  <si>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</si>
  <si>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</si>
  <si>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</si>
  <si>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</si>
  <si>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</si>
  <si>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</si>
  <si>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</si>
  <si>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</si>
  <si>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</si>
  <si>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</si>
  <si>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</si>
  <si>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</si>
  <si>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</si>
  <si>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</si>
  <si>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</si>
  <si>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</si>
  <si>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</si>
  <si>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</si>
  <si>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</si>
  <si>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</si>
  <si>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</si>
  <si>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</si>
  <si>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</si>
  <si>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</si>
  <si>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</si>
  <si>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</si>
  <si>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</si>
  <si>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</si>
  <si>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</si>
  <si>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</si>
  <si>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</si>
  <si>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</si>
  <si>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</si>
  <si>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</si>
  <si>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</si>
  <si>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</si>
  <si>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</si>
  <si>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</si>
  <si>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</si>
  <si>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</si>
  <si>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</si>
  <si>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</si>
  <si>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</si>
  <si>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</si>
  <si>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</si>
  <si>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</si>
  <si>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</si>
  <si>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</si>
  <si>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</si>
  <si>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</si>
  <si>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</si>
  <si>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</si>
  <si>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</si>
  <si>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</si>
  <si>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</si>
  <si>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</si>
  <si>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</si>
  <si>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</si>
  <si>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</si>
  <si>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</si>
  <si>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</si>
  <si>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</si>
  <si>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</si>
  <si>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</si>
  <si>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</si>
  <si>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</si>
  <si>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</si>
  <si>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</si>
  <si>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</si>
  <si>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</si>
  <si>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</si>
  <si>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</si>
  <si>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</si>
  <si>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</si>
  <si>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</si>
  <si>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</si>
  <si>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</si>
  <si>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</si>
  <si>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</si>
  <si>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</si>
  <si>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</si>
  <si>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</si>
  <si>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</si>
  <si>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</si>
  <si>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</si>
  <si>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</si>
  <si>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</si>
  <si>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</si>
  <si>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</si>
  <si>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</si>
  <si>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</si>
  <si>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</si>
  <si>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</si>
  <si>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</si>
  <si>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</si>
  <si>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</si>
  <si>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</si>
  <si>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</si>
  <si>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</si>
  <si>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</si>
  <si>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</si>
  <si>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</si>
  <si>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</si>
  <si>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</si>
  <si>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</si>
  <si>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</si>
  <si>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</si>
  <si>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</si>
  <si>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</si>
  <si>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</si>
  <si>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</si>
  <si>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</si>
  <si>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</si>
  <si>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</si>
  <si>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</si>
  <si>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</si>
  <si>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</si>
  <si>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</si>
  <si>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</si>
  <si>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</si>
  <si>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</si>
  <si>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</si>
  <si>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</si>
  <si>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</si>
  <si>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</si>
  <si>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</si>
  <si>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</si>
  <si>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</si>
  <si>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</si>
  <si>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</si>
  <si>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</si>
  <si>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</si>
  <si>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</si>
  <si>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</si>
  <si>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</si>
  <si>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</si>
  <si>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</si>
  <si>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</si>
  <si>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</si>
  <si>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</si>
  <si>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</si>
  <si>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</si>
  <si>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</si>
  <si>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</si>
  <si>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</si>
  <si>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</si>
  <si>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</si>
  <si>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</si>
  <si>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</si>
  <si>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</si>
  <si>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</si>
  <si>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</si>
  <si>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</si>
  <si>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</si>
  <si>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</si>
  <si>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</si>
  <si>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</si>
  <si>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</si>
  <si>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</si>
  <si>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</si>
  <si>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</si>
  <si>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</si>
  <si>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</si>
  <si>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</si>
  <si>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</si>
  <si>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</si>
  <si>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</si>
  <si>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</si>
  <si>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</si>
  <si>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</si>
  <si>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</si>
  <si>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</si>
  <si>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</si>
  <si>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</si>
  <si>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</si>
  <si>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</si>
  <si>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</si>
  <si>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</si>
  <si>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</si>
  <si>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</si>
  <si>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</si>
  <si>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</si>
  <si>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</si>
  <si>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</si>
  <si>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</si>
  <si>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</si>
  <si>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</si>
  <si>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</si>
  <si>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</si>
  <si>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</si>
  <si>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</si>
  <si>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</si>
  <si>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</si>
  <si>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</si>
  <si>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</si>
  <si>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</si>
  <si>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</si>
  <si>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</si>
  <si>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</si>
  <si>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</si>
  <si>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</si>
  <si>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</si>
  <si>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</si>
  <si>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</si>
  <si>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</si>
  <si>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</si>
  <si>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</si>
  <si>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</si>
  <si>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</si>
  <si>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</si>
  <si>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</si>
  <si>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</si>
  <si>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</si>
  <si>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</si>
  <si>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</si>
  <si>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</si>
  <si>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</si>
  <si>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</si>
  <si>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</si>
  <si>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</si>
  <si>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</si>
  <si>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</si>
  <si>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</si>
  <si>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</si>
  <si>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</si>
  <si>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</si>
  <si>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</si>
  <si>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</si>
  <si>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</si>
  <si>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</si>
  <si>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</si>
  <si>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</si>
  <si>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</si>
  <si>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</si>
  <si>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</si>
  <si>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</si>
  <si>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</si>
  <si>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</si>
  <si>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</si>
  <si>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</si>
  <si>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</si>
  <si>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</si>
  <si>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</si>
  <si>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</si>
  <si>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</si>
  <si>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</si>
  <si>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</si>
  <si>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</si>
  <si>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</si>
  <si>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</si>
  <si>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</si>
  <si>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</si>
  <si>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</si>
  <si>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</si>
  <si>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</si>
  <si>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</si>
  <si>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</si>
  <si>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</si>
  <si>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</si>
  <si>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</si>
  <si>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</si>
  <si>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</si>
  <si>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</si>
  <si>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</si>
  <si>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</si>
  <si>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</si>
  <si>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</si>
  <si>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</si>
  <si>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</si>
  <si>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</si>
  <si>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</si>
  <si>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</si>
  <si>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</si>
  <si>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</si>
  <si>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</si>
  <si>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</si>
  <si>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</si>
  <si>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</si>
  <si>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</si>
  <si>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</si>
  <si>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</si>
  <si>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</si>
  <si>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</si>
  <si>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</si>
  <si>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</si>
  <si>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</si>
  <si>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</si>
  <si>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</si>
  <si>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</si>
  <si>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</si>
  <si>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</si>
  <si>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</si>
  <si>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</si>
  <si>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</si>
  <si>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</si>
  <si>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</si>
  <si>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</si>
  <si>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</si>
  <si>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</si>
  <si>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</si>
  <si>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</si>
  <si>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</si>
  <si>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</si>
  <si>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</si>
  <si>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</si>
  <si>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</si>
  <si>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</si>
  <si>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</si>
  <si>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</si>
  <si>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</si>
  <si>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</si>
  <si>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</si>
  <si>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</si>
  <si>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</si>
  <si>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</si>
  <si>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</si>
  <si>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</si>
  <si>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</si>
  <si>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</si>
  <si>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</si>
  <si>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</si>
  <si>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</si>
  <si>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</si>
  <si>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</si>
  <si>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</si>
  <si>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</si>
  <si>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</si>
  <si>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</si>
  <si>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</si>
  <si>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</si>
  <si>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</si>
  <si>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</si>
  <si>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</si>
  <si>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</si>
  <si>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</si>
  <si>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</si>
  <si>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</si>
  <si>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</si>
  <si>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</si>
  <si>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</si>
  <si>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</si>
  <si>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</si>
  <si>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</si>
  <si>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</si>
  <si>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</si>
  <si>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</si>
  <si>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</si>
  <si>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</si>
  <si>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</si>
  <si>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</si>
  <si>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</si>
  <si>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</si>
  <si>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</si>
  <si>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</si>
  <si>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</si>
  <si>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</si>
  <si>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</si>
  <si>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</si>
  <si>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</si>
  <si>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</si>
  <si>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</si>
  <si>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</si>
  <si>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</si>
  <si>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</si>
  <si>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</si>
  <si>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</si>
  <si>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</si>
  <si>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</si>
  <si>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</si>
  <si>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</si>
  <si>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</si>
  <si>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</si>
  <si>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</si>
  <si>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</si>
  <si>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</si>
  <si>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</si>
  <si>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</si>
  <si>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</si>
  <si>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</si>
  <si>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</si>
  <si>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</si>
  <si>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</si>
  <si>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</si>
  <si>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</si>
  <si>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</si>
  <si>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</si>
  <si>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</si>
  <si>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</si>
  <si>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</si>
  <si>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</si>
  <si>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</si>
  <si>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</si>
  <si>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</si>
  <si>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</si>
  <si>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</si>
  <si>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</si>
  <si>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</si>
  <si>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</si>
  <si>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</si>
  <si>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</si>
  <si>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</si>
  <si>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</si>
  <si>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</si>
  <si>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</si>
  <si>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</si>
  <si>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</si>
  <si>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</si>
  <si>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</si>
  <si>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</si>
  <si>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</si>
  <si>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</si>
  <si>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</si>
  <si>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</si>
  <si>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</si>
  <si>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</si>
  <si>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</si>
  <si>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</si>
  <si>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</si>
  <si>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</si>
  <si>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</si>
  <si>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</si>
  <si>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</si>
  <si>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</si>
  <si>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</si>
  <si>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</si>
  <si>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</si>
  <si>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</si>
  <si>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</si>
  <si>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</si>
  <si>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</si>
  <si>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</si>
  <si>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</si>
  <si>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</si>
  <si>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</si>
  <si>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</si>
  <si>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</si>
  <si>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</si>
  <si>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</si>
  <si>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</si>
  <si>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</si>
  <si>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</si>
  <si>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</si>
  <si>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</si>
  <si>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</si>
  <si>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</si>
  <si>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</si>
  <si>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</si>
  <si>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</si>
  <si>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</si>
  <si>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</si>
  <si>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</si>
  <si>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</si>
  <si>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</si>
  <si>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</si>
  <si>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</si>
  <si>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</si>
  <si>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</si>
  <si>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</si>
  <si>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</si>
  <si>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</si>
  <si>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</si>
  <si>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</si>
  <si>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</si>
  <si>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</si>
  <si>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</si>
  <si>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</si>
  <si>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</si>
  <si>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</si>
  <si>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</si>
  <si>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</si>
  <si>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</si>
  <si>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</si>
  <si>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</si>
  <si>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</si>
  <si>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</si>
  <si>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</si>
  <si>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</si>
  <si>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</si>
  <si>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</si>
  <si>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</si>
  <si>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</si>
  <si>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</si>
  <si>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</si>
  <si>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</si>
  <si>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</si>
  <si>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</si>
  <si>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</si>
  <si>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</si>
  <si>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</si>
  <si>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</si>
  <si>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</si>
  <si>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</si>
  <si>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</si>
  <si>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</si>
  <si>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</si>
  <si>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</si>
  <si>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</si>
  <si>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</si>
  <si>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</si>
  <si>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</si>
  <si>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</si>
  <si>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</si>
  <si>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</si>
  <si>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</si>
  <si>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</si>
  <si>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</si>
  <si>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</si>
  <si>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</si>
  <si>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</si>
  <si>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</si>
  <si>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</si>
  <si>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</si>
  <si>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</si>
  <si>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</si>
  <si>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</si>
  <si>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</si>
  <si>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</si>
  <si>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</si>
  <si>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</si>
  <si>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</si>
  <si>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</si>
  <si>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</si>
  <si>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</si>
  <si>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</si>
  <si>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</si>
  <si>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</si>
  <si>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</si>
  <si>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</si>
  <si>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</si>
  <si>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</si>
  <si>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</si>
  <si>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</si>
  <si>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</si>
  <si>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</si>
  <si>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</si>
  <si>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</si>
  <si>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</si>
  <si>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</si>
  <si>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</si>
  <si>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</si>
  <si>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</si>
  <si>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</si>
  <si>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</si>
  <si>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</si>
  <si>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</si>
  <si>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</si>
  <si>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</si>
  <si>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</si>
  <si>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</si>
  <si>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</si>
  <si>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</si>
  <si>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</si>
  <si>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</si>
  <si>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</si>
  <si>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</si>
  <si>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</si>
  <si>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</si>
  <si>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</si>
  <si>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</si>
  <si>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</si>
  <si>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</si>
  <si>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</si>
  <si>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</si>
  <si>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</si>
  <si>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</si>
  <si>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</si>
  <si>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</si>
  <si>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</si>
  <si>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</si>
  <si>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</si>
  <si>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</si>
  <si>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</si>
  <si>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</si>
  <si>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</si>
  <si>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</si>
  <si>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</si>
  <si>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</si>
  <si>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</si>
  <si>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</si>
  <si>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</si>
  <si>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</si>
  <si>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</si>
  <si>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</si>
  <si>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</si>
  <si>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</si>
  <si>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</si>
  <si>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</si>
  <si>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</si>
  <si>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</si>
  <si>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</si>
  <si>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</si>
  <si>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</si>
  <si>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</si>
  <si>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</si>
  <si>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</si>
  <si>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</si>
  <si>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</si>
  <si>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</si>
  <si>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</si>
  <si>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</si>
  <si>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</si>
  <si>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</si>
  <si>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</si>
  <si>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</si>
  <si>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</si>
  <si>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</si>
  <si>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</si>
  <si>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</si>
  <si>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</si>
  <si>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</si>
  <si>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</si>
  <si>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</si>
  <si>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</si>
  <si>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</si>
  <si>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</si>
  <si>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</si>
  <si>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</si>
  <si>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</si>
  <si>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</si>
  <si>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</si>
  <si>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</si>
  <si>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</si>
  <si>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</si>
  <si>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</si>
  <si>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</si>
  <si>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</si>
  <si>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</si>
  <si>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</si>
  <si>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</si>
  <si>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</si>
  <si>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</si>
  <si>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</si>
  <si>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</si>
  <si>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</si>
  <si>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</si>
  <si>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</si>
  <si>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</si>
  <si>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</si>
  <si>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</si>
  <si>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</si>
  <si>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</si>
  <si>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</si>
  <si>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</si>
  <si>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</si>
  <si>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</si>
  <si>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</si>
  <si>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</si>
  <si>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</si>
  <si>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</si>
  <si>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</si>
  <si>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</si>
  <si>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</si>
  <si>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</si>
  <si>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</si>
  <si>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</si>
  <si>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</si>
  <si>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</si>
  <si>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</si>
  <si>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</si>
  <si>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</si>
  <si>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</si>
  <si>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</si>
  <si>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</si>
  <si>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</si>
  <si>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</si>
  <si>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</si>
  <si>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</si>
  <si>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</si>
  <si>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</si>
  <si>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</si>
  <si>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</si>
  <si>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</si>
  <si>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</si>
  <si>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</si>
  <si>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</si>
  <si>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</si>
  <si>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</si>
  <si>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</si>
  <si>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</si>
  <si>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</si>
  <si>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</si>
  <si>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</si>
  <si>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</si>
  <si>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</si>
  <si>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</si>
  <si>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</si>
  <si>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</si>
  <si>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</si>
  <si>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</si>
  <si>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</si>
  <si>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</si>
  <si>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</si>
  <si>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</si>
  <si>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</si>
  <si>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</si>
  <si>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</si>
  <si>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</si>
  <si>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</si>
  <si>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</si>
  <si>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</si>
  <si>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</si>
  <si>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</si>
  <si>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</si>
  <si>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</si>
  <si>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</si>
  <si>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</si>
  <si>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</si>
  <si>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</si>
  <si>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</si>
  <si>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</si>
  <si>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</si>
  <si>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</si>
  <si>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</si>
  <si>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</si>
  <si>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</si>
  <si>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</si>
  <si>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</si>
  <si>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</si>
  <si>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</si>
  <si>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</si>
  <si>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</si>
  <si>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</si>
  <si>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</si>
  <si>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</si>
  <si>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</si>
  <si>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</si>
  <si>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</si>
  <si>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</si>
  <si>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</si>
  <si>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</si>
  <si>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</si>
  <si>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</si>
  <si>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</si>
  <si>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</si>
  <si>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</si>
  <si>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</si>
  <si>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</si>
  <si>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</si>
  <si>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</si>
  <si>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</si>
  <si>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</si>
  <si>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</si>
  <si>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</si>
  <si>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</si>
  <si>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</si>
  <si>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</si>
  <si>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</si>
  <si>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</si>
  <si>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</si>
  <si>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</si>
  <si>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</si>
  <si>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</si>
  <si>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</si>
  <si>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</si>
  <si>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</si>
  <si>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</si>
  <si>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</si>
  <si>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</si>
  <si>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</si>
  <si>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</si>
  <si>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</si>
  <si>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</si>
  <si>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</si>
  <si>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</si>
  <si>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</si>
  <si>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</si>
  <si>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</si>
  <si>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</si>
  <si>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</si>
  <si>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</si>
  <si>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</si>
  <si>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</si>
  <si>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</si>
  <si>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</si>
  <si>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</si>
  <si>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</si>
  <si>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</si>
  <si>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</si>
  <si>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</si>
  <si>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</si>
  <si>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</si>
  <si>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</si>
  <si>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</si>
  <si>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</si>
  <si>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</si>
  <si>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</si>
  <si>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</si>
  <si>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</si>
  <si>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</si>
  <si>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</si>
  <si>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</si>
  <si>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</si>
  <si>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</si>
  <si>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</si>
  <si>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</si>
  <si>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</si>
  <si>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</si>
  <si>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</si>
  <si>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</si>
  <si>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</si>
  <si>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</si>
  <si>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</si>
  <si>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</si>
  <si>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</si>
  <si>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</si>
  <si>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</si>
  <si>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</si>
  <si>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</si>
  <si>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</si>
  <si>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</si>
  <si>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</si>
  <si>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</si>
  <si>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</si>
  <si>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</si>
  <si>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</si>
  <si>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</si>
  <si>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</si>
  <si>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</si>
  <si>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</si>
  <si>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</si>
  <si>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</si>
  <si>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</si>
  <si>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</si>
  <si>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</si>
  <si>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</si>
  <si>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</si>
  <si>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</si>
  <si>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</si>
  <si>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</si>
  <si>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</si>
  <si>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</si>
  <si>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</si>
  <si>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</si>
  <si>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</si>
  <si>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</si>
  <si>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</si>
  <si>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</si>
  <si>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</si>
  <si>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</si>
  <si>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</si>
  <si>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</si>
  <si>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</si>
  <si>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</si>
  <si>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</si>
  <si>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</si>
  <si>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</si>
  <si>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</si>
  <si>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</si>
  <si>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</si>
  <si>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</si>
  <si>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</si>
  <si>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</si>
  <si>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</si>
  <si>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</si>
  <si>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</si>
  <si>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</si>
  <si>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</si>
  <si>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</si>
  <si>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</si>
  <si>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</si>
  <si>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</si>
  <si>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</si>
  <si>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</si>
  <si>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</si>
  <si>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</si>
  <si>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</si>
  <si>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</si>
  <si>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</si>
  <si>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</si>
  <si>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</si>
  <si>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</si>
  <si>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</si>
  <si>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</si>
  <si>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</si>
  <si>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</si>
  <si>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</si>
  <si>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</si>
  <si>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</si>
  <si>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</si>
  <si>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</si>
  <si>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</si>
  <si>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</si>
  <si>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</si>
  <si>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</si>
  <si>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</si>
  <si>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</si>
  <si>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</si>
  <si>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</si>
  <si>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</si>
  <si>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</si>
  <si>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</si>
  <si>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</si>
  <si>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</si>
  <si>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</si>
  <si>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</si>
  <si>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</si>
  <si>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</si>
  <si>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</si>
  <si>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</si>
  <si>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</si>
  <si>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</si>
  <si>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</si>
  <si>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</si>
  <si>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</si>
  <si>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</si>
  <si>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</si>
  <si>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</si>
  <si>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</si>
  <si>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</si>
  <si>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</si>
  <si>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</si>
  <si>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</si>
  <si>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</si>
  <si>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</si>
  <si>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</si>
  <si>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</si>
  <si>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</si>
  <si>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</si>
  <si>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</si>
  <si>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</si>
  <si>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</si>
  <si>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</si>
  <si>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</si>
  <si>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</si>
  <si>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</si>
  <si>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</si>
  <si>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</si>
  <si>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</si>
  <si>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</si>
  <si>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</si>
  <si>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</si>
  <si>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</si>
  <si>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</si>
  <si>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</si>
  <si>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</si>
  <si>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</si>
  <si>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</si>
  <si>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</si>
  <si>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</si>
  <si>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</si>
  <si>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</si>
  <si>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</si>
  <si>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</si>
  <si>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</si>
  <si>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</si>
  <si>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</si>
  <si>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</si>
  <si>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</si>
  <si>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</si>
  <si>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</si>
  <si>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</si>
  <si>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</si>
  <si>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</si>
  <si>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</si>
  <si>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</si>
  <si>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</si>
  <si>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</si>
  <si>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</si>
  <si>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</si>
  <si>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</si>
  <si>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</si>
  <si>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</si>
  <si>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</si>
  <si>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</si>
  <si>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</si>
  <si>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</si>
  <si>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</si>
  <si>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</si>
  <si>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</si>
  <si>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</si>
  <si>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</si>
  <si>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</si>
  <si>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</si>
  <si>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</si>
  <si>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</si>
  <si>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</si>
  <si>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</si>
  <si>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</si>
  <si>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</si>
  <si>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</si>
  <si>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</si>
  <si>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</si>
  <si>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</si>
  <si>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</si>
  <si>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</si>
  <si>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</si>
  <si>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</si>
  <si>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</si>
  <si>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</si>
  <si>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</si>
  <si>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</si>
  <si>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</si>
  <si>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</si>
  <si>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</si>
  <si>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</si>
  <si>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</si>
  <si>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</si>
  <si>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</si>
  <si>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</si>
  <si>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</si>
  <si>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</si>
  <si>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</si>
  <si>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</si>
  <si>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</si>
  <si>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</si>
  <si>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</si>
  <si>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</si>
  <si>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</si>
  <si>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</si>
  <si>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</si>
  <si>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</si>
  <si>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</si>
  <si>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</si>
  <si>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</si>
  <si>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</si>
  <si>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</si>
  <si>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</si>
  <si>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</si>
  <si>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</si>
  <si>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</si>
  <si>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</si>
  <si>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</si>
  <si>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</si>
  <si>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</si>
  <si>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</si>
  <si>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</si>
  <si>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</si>
  <si>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</si>
  <si>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</si>
  <si>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</si>
  <si>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</si>
  <si>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</si>
  <si>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</si>
  <si>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</si>
  <si>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</si>
  <si>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</si>
  <si>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</si>
  <si>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</si>
  <si>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</si>
  <si>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</si>
  <si>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</si>
  <si>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</si>
  <si>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</si>
  <si>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</si>
  <si>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</si>
  <si>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</si>
  <si>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</si>
  <si>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</si>
  <si>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</si>
  <si>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</si>
  <si>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</si>
  <si>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</si>
  <si>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</si>
  <si>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</si>
  <si>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</si>
  <si>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</si>
  <si>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</si>
  <si>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</si>
  <si>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</si>
  <si>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</si>
  <si>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</si>
  <si>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</si>
  <si>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</si>
  <si>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</si>
  <si>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</si>
  <si>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</si>
  <si>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</si>
  <si>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</si>
  <si>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</si>
  <si>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</si>
  <si>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</si>
  <si>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</si>
  <si>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</si>
  <si>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</si>
  <si>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</si>
  <si>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</si>
  <si>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</si>
  <si>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</si>
  <si>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</si>
  <si>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</si>
  <si>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</si>
  <si>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</si>
  <si>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</si>
  <si>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</si>
  <si>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</si>
  <si>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</si>
  <si>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</si>
  <si>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</si>
  <si>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</si>
  <si>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</si>
  <si>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</si>
  <si>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</si>
  <si>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</si>
  <si>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</si>
  <si>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</si>
  <si>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</si>
  <si>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</si>
  <si>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</si>
  <si>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</si>
  <si>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</si>
  <si>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</si>
  <si>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</si>
  <si>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</si>
  <si>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</si>
  <si>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</si>
  <si>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</si>
  <si>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</si>
  <si>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</si>
  <si>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</si>
  <si>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</si>
  <si>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</si>
  <si>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</si>
  <si>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</si>
  <si>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</si>
  <si>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</si>
  <si>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</si>
  <si>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</si>
  <si>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</si>
  <si>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</si>
  <si>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</si>
  <si>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</si>
  <si>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</si>
  <si>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</si>
  <si>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</si>
  <si>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</si>
  <si>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</si>
  <si>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</si>
  <si>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</si>
  <si>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</si>
  <si>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</si>
  <si>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</si>
  <si>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</si>
  <si>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</si>
  <si>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</si>
  <si>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</si>
  <si>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</si>
  <si>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</si>
  <si>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</si>
  <si>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</si>
  <si>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</si>
  <si>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</si>
  <si>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</si>
  <si>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</si>
  <si>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</si>
  <si>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</si>
  <si>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</si>
  <si>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</si>
  <si>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</si>
  <si>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</si>
  <si>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</si>
  <si>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</si>
  <si>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</si>
  <si>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</si>
  <si>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</si>
  <si>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</si>
  <si>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</si>
  <si>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</si>
  <si>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</si>
  <si>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</si>
  <si>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</si>
  <si>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</si>
  <si>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</si>
  <si>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</si>
  <si>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</si>
  <si>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</si>
  <si>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</si>
  <si>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</si>
  <si>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</si>
  <si>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</si>
  <si>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</si>
  <si>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</si>
  <si>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</si>
  <si>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</si>
  <si>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</si>
  <si>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</si>
  <si>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</si>
  <si>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</si>
  <si>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</si>
  <si>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</si>
  <si>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</si>
  <si>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</si>
  <si>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</si>
  <si>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</si>
  <si>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</si>
  <si>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</si>
  <si>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</si>
  <si>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</si>
  <si>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</si>
  <si>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</si>
  <si>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</si>
  <si>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</si>
  <si>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</si>
  <si>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</si>
  <si>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</si>
  <si>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</si>
  <si>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</si>
  <si>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</si>
  <si>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</si>
  <si>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</si>
  <si>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</si>
  <si>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</si>
  <si>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</si>
  <si>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</si>
  <si>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</si>
  <si>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</si>
  <si>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</si>
  <si>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</si>
  <si>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</si>
  <si>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</si>
  <si>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</si>
  <si>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</si>
  <si>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</si>
  <si>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</si>
  <si>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</si>
  <si>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</si>
  <si>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</si>
  <si>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</si>
  <si>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</si>
  <si>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</si>
  <si>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</si>
  <si>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</si>
  <si>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</si>
  <si>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</si>
  <si>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</si>
  <si>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</si>
  <si>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</si>
  <si>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</si>
  <si>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</si>
  <si>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</si>
  <si>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</si>
  <si>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</si>
  <si>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</si>
  <si>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</si>
  <si>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</si>
  <si>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</si>
  <si>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</si>
  <si>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</si>
  <si>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</si>
  <si>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</si>
  <si>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</si>
  <si>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</si>
  <si>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</si>
  <si>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</si>
  <si>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</si>
  <si>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</si>
  <si>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</si>
  <si>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</si>
  <si>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</si>
  <si>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</si>
  <si>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</si>
  <si>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</si>
  <si>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</si>
  <si>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</si>
  <si>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</si>
  <si>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</si>
  <si>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</si>
  <si>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</si>
  <si>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</si>
  <si>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</si>
  <si>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</si>
  <si>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</si>
  <si>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</si>
  <si>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</si>
  <si>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</si>
  <si>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</si>
  <si>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</si>
  <si>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</si>
  <si>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</si>
  <si>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</si>
  <si>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</si>
  <si>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</si>
  <si>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</si>
  <si>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</si>
  <si>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</si>
  <si>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</si>
  <si>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</si>
  <si>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</si>
  <si>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</si>
  <si>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</si>
  <si>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</si>
  <si>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</si>
  <si>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</si>
  <si>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</si>
  <si>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</si>
  <si>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</si>
  <si>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</si>
  <si>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</si>
  <si>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</si>
  <si>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</si>
  <si>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</si>
  <si>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</si>
  <si>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</si>
  <si>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</si>
  <si>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</si>
  <si>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</si>
  <si>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</si>
  <si>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</si>
  <si>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</si>
  <si>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</si>
  <si>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</si>
  <si>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</si>
  <si>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</si>
  <si>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</si>
  <si>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</si>
  <si>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</si>
  <si>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</si>
  <si>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</si>
  <si>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</si>
  <si>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</si>
  <si>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</si>
  <si>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</si>
  <si>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</si>
  <si>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</si>
  <si>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</si>
  <si>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</si>
  <si>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</si>
  <si>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</si>
  <si>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</si>
  <si>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</si>
  <si>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</si>
  <si>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</si>
  <si>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</si>
  <si>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</si>
  <si>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</si>
  <si>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</si>
  <si>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</si>
  <si>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</si>
  <si>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</si>
  <si>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</si>
  <si>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</si>
  <si>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</si>
  <si>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</si>
  <si>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</si>
  <si>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</si>
  <si>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</si>
  <si>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</si>
  <si>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</si>
  <si>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</si>
  <si>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</si>
  <si>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</si>
  <si>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</si>
  <si>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</si>
  <si>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</si>
  <si>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</si>
  <si>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</si>
  <si>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</si>
  <si>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</si>
  <si>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</si>
  <si>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</si>
  <si>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</si>
  <si>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</si>
  <si>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</si>
  <si>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</si>
  <si>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</si>
  <si>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</si>
  <si>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</si>
  <si>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</si>
  <si>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</si>
  <si>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</si>
  <si>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</si>
  <si>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</si>
  <si>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</si>
  <si>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</si>
  <si>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</si>
  <si>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</si>
  <si>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</si>
  <si>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</si>
  <si>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</si>
  <si>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</si>
  <si>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</si>
  <si>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</si>
  <si>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</si>
  <si>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</si>
  <si>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</si>
  <si>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</si>
  <si>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</si>
  <si>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</si>
  <si>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</si>
  <si>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</si>
  <si>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</si>
  <si>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</si>
  <si>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</si>
  <si>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</si>
  <si>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</si>
  <si>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</si>
  <si>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</si>
  <si>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</si>
  <si>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</si>
  <si>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</si>
  <si>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</si>
  <si>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</si>
  <si>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</si>
  <si>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</si>
  <si>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</si>
  <si>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</si>
  <si>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</si>
  <si>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</si>
  <si>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</si>
  <si>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</si>
  <si>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</si>
  <si>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</si>
  <si>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</si>
  <si>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</si>
  <si>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</si>
  <si>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</si>
  <si>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</si>
  <si>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</si>
  <si>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</si>
  <si>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</si>
  <si>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</si>
  <si>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</si>
  <si>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</si>
  <si>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</si>
  <si>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</si>
  <si>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</si>
  <si>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</si>
  <si>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</si>
  <si>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</si>
  <si>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</si>
  <si>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</si>
  <si>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</si>
  <si>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</si>
  <si>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</si>
  <si>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</si>
  <si>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</si>
  <si>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</si>
  <si>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</si>
  <si>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</si>
  <si>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</si>
  <si>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</si>
  <si>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</si>
  <si>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</si>
  <si>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</si>
  <si>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</si>
  <si>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</si>
  <si>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</si>
  <si>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</si>
  <si>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</si>
  <si>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</si>
  <si>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</si>
  <si>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</si>
  <si>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</si>
  <si>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</si>
  <si>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</si>
  <si>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</si>
  <si>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</si>
  <si>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</si>
  <si>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</si>
  <si>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</si>
  <si>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</si>
  <si>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</si>
  <si>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</si>
  <si>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</si>
  <si>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</si>
  <si>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</si>
  <si>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</si>
  <si>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</si>
  <si>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</si>
  <si>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</si>
  <si>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</si>
  <si>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</si>
  <si>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</si>
  <si>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</si>
  <si>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</si>
  <si>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</si>
  <si>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</si>
  <si>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</si>
  <si>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</si>
  <si>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</si>
  <si>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</si>
  <si>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</si>
  <si>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</si>
  <si>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</si>
  <si>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</si>
  <si>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</si>
  <si>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</si>
  <si>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</si>
  <si>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</si>
  <si>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</si>
  <si>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</si>
  <si>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</si>
  <si>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</si>
  <si>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</si>
  <si>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</si>
  <si>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</si>
  <si>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</si>
  <si>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</si>
  <si>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</si>
  <si>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</si>
  <si>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</si>
  <si>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</si>
  <si>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</si>
  <si>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</si>
  <si>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</si>
  <si>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</si>
  <si>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</si>
  <si>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</si>
  <si>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</si>
  <si>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</si>
  <si>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</si>
  <si>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</si>
  <si>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</si>
  <si>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</si>
  <si>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</si>
  <si>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</si>
  <si>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</si>
  <si>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</si>
  <si>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</si>
  <si>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</si>
  <si>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</si>
  <si>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</si>
  <si>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</si>
  <si>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</si>
  <si>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</si>
  <si>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</si>
  <si>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</si>
  <si>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</si>
  <si>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</si>
  <si>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</si>
  <si>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</si>
  <si>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</si>
  <si>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</si>
  <si>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</si>
  <si>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</si>
  <si>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</si>
  <si>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</si>
  <si>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</si>
  <si>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</si>
  <si>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</si>
  <si>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</si>
  <si>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</si>
  <si>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</si>
  <si>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</si>
  <si>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</si>
  <si>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</si>
  <si>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</si>
  <si>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</si>
  <si>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</si>
  <si>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</si>
  <si>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</si>
  <si>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</si>
  <si>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</si>
  <si>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</si>
  <si>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</si>
  <si>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</si>
  <si>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</si>
  <si>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</si>
  <si>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</si>
  <si>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</si>
  <si>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</si>
  <si>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</si>
  <si>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</si>
  <si>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</si>
  <si>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</si>
  <si>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</si>
  <si>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</si>
  <si>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</si>
  <si>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</si>
  <si>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</si>
  <si>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</si>
  <si>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</si>
  <si>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</si>
  <si>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</si>
  <si>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</si>
  <si>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</si>
  <si>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</si>
  <si>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</si>
  <si>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</si>
  <si>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</si>
  <si>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</si>
  <si>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</si>
  <si>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</si>
  <si>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</si>
  <si>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</si>
  <si>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</si>
  <si>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</si>
  <si>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</si>
  <si>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</si>
  <si>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</si>
  <si>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</si>
  <si>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</si>
  <si>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</si>
  <si>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</si>
  <si>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</si>
  <si>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</si>
  <si>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</si>
  <si>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</si>
  <si>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</si>
  <si>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</si>
  <si>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</si>
  <si>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</si>
  <si>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</si>
  <si>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</si>
  <si>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</si>
  <si>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</si>
  <si>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</si>
  <si>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</si>
  <si>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</si>
  <si>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</si>
  <si>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</si>
  <si>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</si>
  <si>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</si>
  <si>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</si>
  <si>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</si>
  <si>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</si>
  <si>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</si>
  <si>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</si>
  <si>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</si>
  <si>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</si>
  <si>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</si>
  <si>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</si>
  <si>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</si>
  <si>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</si>
  <si>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</si>
  <si>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</si>
  <si>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</si>
  <si>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</si>
  <si>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</si>
  <si>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</si>
  <si>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</si>
  <si>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</si>
  <si>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</si>
  <si>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</si>
  <si>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</si>
  <si>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</si>
  <si>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</si>
  <si>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</si>
  <si>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</si>
  <si>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</si>
  <si>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</si>
  <si>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</si>
  <si>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</si>
  <si>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</si>
  <si>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</si>
  <si>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</si>
  <si>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</si>
  <si>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</si>
  <si>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</si>
  <si>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</si>
  <si>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</si>
  <si>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</si>
  <si>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</si>
  <si>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</si>
  <si>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</si>
  <si>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</si>
  <si>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</si>
  <si>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</si>
  <si>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</si>
  <si>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</si>
  <si>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</si>
  <si>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</si>
  <si>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</si>
  <si>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</si>
  <si>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</si>
  <si>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</si>
  <si>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</si>
  <si>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</si>
  <si>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</si>
  <si>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</si>
  <si>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</si>
  <si>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</si>
  <si>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</si>
  <si>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</si>
  <si>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</si>
  <si>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</si>
  <si>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</si>
  <si>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</si>
  <si>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</si>
  <si>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</si>
  <si>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</si>
  <si>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</si>
  <si>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</si>
  <si>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</si>
  <si>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</si>
  <si>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</si>
  <si>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</si>
  <si>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</si>
  <si>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</si>
  <si>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</si>
  <si>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</si>
  <si>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</si>
  <si>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</si>
  <si>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</si>
  <si>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</si>
  <si>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</si>
  <si>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</si>
  <si>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</si>
  <si>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</si>
  <si>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</si>
  <si>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</si>
  <si>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</si>
  <si>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</si>
  <si>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</si>
  <si>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</si>
  <si>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</si>
  <si>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</si>
  <si>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</si>
  <si>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</si>
  <si>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</si>
  <si>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</si>
  <si>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</si>
  <si>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</si>
  <si>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</si>
  <si>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</si>
  <si>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</si>
  <si>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</si>
  <si>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</si>
  <si>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</si>
  <si>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</si>
  <si>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</si>
  <si>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</si>
  <si>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</si>
  <si>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</si>
  <si>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</si>
  <si>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</si>
  <si>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</si>
  <si>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</si>
  <si>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</si>
  <si>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</si>
  <si>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</si>
  <si>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</si>
  <si>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</si>
  <si>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</si>
  <si>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</si>
  <si>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</si>
  <si>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</si>
  <si>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</si>
  <si>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</si>
  <si>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</si>
  <si>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</si>
  <si>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</si>
  <si>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</si>
  <si>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</si>
  <si>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</si>
  <si>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</si>
  <si>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</si>
  <si>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</si>
  <si>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</si>
  <si>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</si>
  <si>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</si>
  <si>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</si>
  <si>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</si>
  <si>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</si>
  <si>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</si>
  <si>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</si>
  <si>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</si>
  <si>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</si>
  <si>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</si>
  <si>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</si>
  <si>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</si>
  <si>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</si>
  <si>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</si>
  <si>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</si>
  <si>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</si>
  <si>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</si>
  <si>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</si>
  <si>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</si>
  <si>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</si>
  <si>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</si>
  <si>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</si>
  <si>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</si>
  <si>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</si>
  <si>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</si>
  <si>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</si>
  <si>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</si>
  <si>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</si>
  <si>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</si>
  <si>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</si>
  <si>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</si>
  <si>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</si>
  <si>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</si>
  <si>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</si>
  <si>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</si>
  <si>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</si>
  <si>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</si>
  <si>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</si>
  <si>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</si>
  <si>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</si>
  <si>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</si>
  <si>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</si>
  <si>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</si>
  <si>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</si>
  <si>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</si>
  <si>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</si>
  <si>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</si>
  <si>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</si>
  <si>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</si>
  <si>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</si>
  <si>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</si>
  <si>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</si>
  <si>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</si>
  <si>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</si>
  <si>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</si>
  <si>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</si>
  <si>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</si>
  <si>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</si>
  <si>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</si>
  <si>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</si>
  <si>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</si>
  <si>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</si>
  <si>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</si>
  <si>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</si>
  <si>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</si>
  <si>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</si>
  <si>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</si>
  <si>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</si>
  <si>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</si>
  <si>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</si>
  <si>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</si>
  <si>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</si>
  <si>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</si>
  <si>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</si>
  <si>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</si>
  <si>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</si>
  <si>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</si>
  <si>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</si>
  <si>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</si>
  <si>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</si>
  <si>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</si>
  <si>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</si>
  <si>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</si>
  <si>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</si>
  <si>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</si>
  <si>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</si>
  <si>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</si>
  <si>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</si>
  <si>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</si>
  <si>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</si>
  <si>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</si>
  <si>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</si>
  <si>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</si>
  <si>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</si>
  <si>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</si>
  <si>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</si>
  <si>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</si>
  <si>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</si>
  <si>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</si>
  <si>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</si>
  <si>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</si>
  <si>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</si>
  <si>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</si>
  <si>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</si>
  <si>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</si>
  <si>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</si>
  <si>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</si>
  <si>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</si>
  <si>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</si>
  <si>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</si>
  <si>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</si>
  <si>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</si>
  <si>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</si>
  <si>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</si>
  <si>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</si>
  <si>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</si>
  <si>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</si>
  <si>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</si>
  <si>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</si>
  <si>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</si>
  <si>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</si>
  <si>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</si>
  <si>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</si>
  <si>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</si>
  <si>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</si>
  <si>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</si>
  <si>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</si>
  <si>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</si>
  <si>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</si>
  <si>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</si>
  <si>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</si>
  <si>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</si>
  <si>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</si>
  <si>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</si>
  <si>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</si>
  <si>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</si>
  <si>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</si>
  <si>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</si>
  <si>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</si>
  <si>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</si>
  <si>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</si>
  <si>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</si>
  <si>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</si>
  <si>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</si>
  <si>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</si>
  <si>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</si>
  <si>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</si>
  <si>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</si>
  <si>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</si>
  <si>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</si>
  <si>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</si>
  <si>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</si>
  <si>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</si>
  <si>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</si>
  <si>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</si>
  <si>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</si>
  <si>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</si>
  <si>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</si>
  <si>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</si>
  <si>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</si>
  <si>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</si>
  <si>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</si>
  <si>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</si>
  <si>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</si>
  <si>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</si>
  <si>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</si>
  <si>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</si>
  <si>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</si>
  <si>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</si>
  <si>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</si>
  <si>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</si>
  <si>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</si>
  <si>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</si>
  <si>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</si>
  <si>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</si>
  <si>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</si>
  <si>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</si>
  <si>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</si>
  <si>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</si>
  <si>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</si>
  <si>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</si>
  <si>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</si>
  <si>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</si>
  <si>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</si>
  <si>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</si>
  <si>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</si>
  <si>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</si>
  <si>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</si>
  <si>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</si>
  <si>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</si>
  <si>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</si>
  <si>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</si>
  <si>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</si>
  <si>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</si>
  <si>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</si>
  <si>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</si>
  <si>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</si>
  <si>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</si>
  <si>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</si>
  <si>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</si>
  <si>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</si>
  <si>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</si>
  <si>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</si>
  <si>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</si>
  <si>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</si>
  <si>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</si>
  <si>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</si>
  <si>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</si>
  <si>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</si>
  <si>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</si>
  <si>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</si>
  <si>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</si>
  <si>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</si>
  <si>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</si>
  <si>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</si>
  <si>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</si>
  <si>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</si>
  <si>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</si>
  <si>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</si>
  <si>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</si>
  <si>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</si>
  <si>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</si>
  <si>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</si>
  <si>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</si>
  <si>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</si>
  <si>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</si>
  <si>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</si>
  <si>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</si>
  <si>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</si>
  <si>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</si>
  <si>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</si>
  <si>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</si>
  <si>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</si>
  <si>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</si>
  <si>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</si>
  <si>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</si>
  <si>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</si>
  <si>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</si>
  <si>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</si>
  <si>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</si>
  <si>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</si>
  <si>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</si>
  <si>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</si>
  <si>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</si>
  <si>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</si>
  <si>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</si>
  <si>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</si>
  <si>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</si>
  <si>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</si>
  <si>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</si>
  <si>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</si>
  <si>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</si>
  <si>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</si>
  <si>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</si>
  <si>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</si>
  <si>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</si>
  <si>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</si>
  <si>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</si>
  <si>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</si>
  <si>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</si>
  <si>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</si>
  <si>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</si>
  <si>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</si>
  <si>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</si>
  <si>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</si>
  <si>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</si>
  <si>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</si>
  <si>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</si>
  <si>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</si>
  <si>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</si>
  <si>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</si>
  <si>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</si>
  <si>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</si>
  <si>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</si>
  <si>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</si>
  <si>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</si>
  <si>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</si>
  <si>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</si>
  <si>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</si>
  <si>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</si>
  <si>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</si>
  <si>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</si>
  <si>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</si>
  <si>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</si>
  <si>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</si>
  <si>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</si>
  <si>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</si>
  <si>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</si>
  <si>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</si>
  <si>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</si>
  <si>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</si>
  <si>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</si>
  <si>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</si>
  <si>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</si>
  <si>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</si>
  <si>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</si>
  <si>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</si>
  <si>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</si>
  <si>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</si>
  <si>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</si>
  <si>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</si>
  <si>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</si>
  <si>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</si>
  <si>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</si>
  <si>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</si>
  <si>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</si>
  <si>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</si>
  <si>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</si>
  <si>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</si>
  <si>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</si>
  <si>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</si>
  <si>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</si>
  <si>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</si>
  <si>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</si>
  <si>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</si>
  <si>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</si>
  <si>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</si>
  <si>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</si>
  <si>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</si>
  <si>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</si>
  <si>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</si>
  <si>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</si>
  <si>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</si>
  <si>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</si>
  <si>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</si>
  <si>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</si>
  <si>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</si>
  <si>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</si>
  <si>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</si>
  <si>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</si>
  <si>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</si>
  <si>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</si>
  <si>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</si>
  <si>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</si>
  <si>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</si>
  <si>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</si>
  <si>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</si>
  <si>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</si>
  <si>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</si>
  <si>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</si>
  <si>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</si>
  <si>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</si>
  <si>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</si>
  <si>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</si>
  <si>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</si>
  <si>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</si>
  <si>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</si>
  <si>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</si>
  <si>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</si>
  <si>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</si>
  <si>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</si>
  <si>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</si>
  <si>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</si>
  <si>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</si>
  <si>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</si>
  <si>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</si>
  <si>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</si>
  <si>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</si>
  <si>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</si>
  <si>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</si>
  <si>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</si>
  <si>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</si>
  <si>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</si>
  <si>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</si>
  <si>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</si>
  <si>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</si>
  <si>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</si>
  <si>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</si>
  <si>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</si>
  <si>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</si>
  <si>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</si>
  <si>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</si>
  <si>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</si>
  <si>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</si>
  <si>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</si>
  <si>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</si>
  <si>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</si>
  <si>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</si>
  <si>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</si>
  <si>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</si>
  <si>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</si>
  <si>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</si>
  <si>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</si>
  <si>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</si>
  <si>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</si>
  <si>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</si>
  <si>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</si>
  <si>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</si>
  <si>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</si>
  <si>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</si>
  <si>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</si>
  <si>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</si>
  <si>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</si>
  <si>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</si>
  <si>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</si>
  <si>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</si>
  <si>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</si>
  <si>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</si>
  <si>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</si>
  <si>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</si>
  <si>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</si>
  <si>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</si>
  <si>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</si>
  <si>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</si>
  <si>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</si>
  <si>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</si>
  <si>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</si>
  <si>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</si>
  <si>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</si>
  <si>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</si>
  <si>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</si>
  <si>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</si>
  <si>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</si>
  <si>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</si>
  <si>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</si>
  <si>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</si>
  <si>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</si>
  <si>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</si>
  <si>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</si>
  <si>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</si>
  <si>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</si>
  <si>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</si>
  <si>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</si>
  <si>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</si>
  <si>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</si>
  <si>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</si>
  <si>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</si>
  <si>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</si>
  <si>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</si>
  <si>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</si>
  <si>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</si>
  <si>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</si>
  <si>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</si>
  <si>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</si>
  <si>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</si>
  <si>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</si>
  <si>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</si>
  <si>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</si>
  <si>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</si>
  <si>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</si>
  <si>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</si>
  <si>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</si>
  <si>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</si>
  <si>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</si>
  <si>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</si>
  <si>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</si>
  <si>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</si>
  <si>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</si>
  <si>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</si>
  <si>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</si>
  <si>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</si>
  <si>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</si>
  <si>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</si>
  <si>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</si>
  <si>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</si>
  <si>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</si>
  <si>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</si>
  <si>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</si>
  <si>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</si>
  <si>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</si>
  <si>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</si>
  <si>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</si>
  <si>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</si>
  <si>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</si>
  <si>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</si>
  <si>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</si>
  <si>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</si>
  <si>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</si>
  <si>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</si>
  <si>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</si>
  <si>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</si>
  <si>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</si>
  <si>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</si>
  <si>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</si>
  <si>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</si>
  <si>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</si>
  <si>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</si>
  <si>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</si>
  <si>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</si>
  <si>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</si>
  <si>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</si>
  <si>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</si>
  <si>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</si>
  <si>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</si>
  <si>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</si>
  <si>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</si>
  <si>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</si>
  <si>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</si>
  <si>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</si>
  <si>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</si>
  <si>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</si>
  <si>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</si>
  <si>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</si>
  <si>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</si>
  <si>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</si>
  <si>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</si>
  <si>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</si>
  <si>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</si>
  <si>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</si>
  <si>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</si>
  <si>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</si>
  <si>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</si>
  <si>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</si>
  <si>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</si>
  <si>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</si>
  <si>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</si>
  <si>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</si>
  <si>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</si>
  <si>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</si>
  <si>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</si>
  <si>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</si>
  <si>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</si>
  <si>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</si>
  <si>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</si>
  <si>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</si>
  <si>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</si>
  <si>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</si>
  <si>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</si>
  <si>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</si>
  <si>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</si>
  <si>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</si>
  <si>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</si>
  <si>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</si>
  <si>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</si>
  <si>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</si>
  <si>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</si>
  <si>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</si>
  <si>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</si>
  <si>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</si>
  <si>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</si>
  <si>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</si>
  <si>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</si>
  <si>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</si>
  <si>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</si>
  <si>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</si>
  <si>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</si>
  <si>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</si>
  <si>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</si>
  <si>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</si>
  <si>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</si>
  <si>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</si>
  <si>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</si>
  <si>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</si>
  <si>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</si>
  <si>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</si>
  <si>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</si>
  <si>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</si>
  <si>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</si>
  <si>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</si>
  <si>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</si>
  <si>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</si>
  <si>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</si>
  <si>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</si>
  <si>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</si>
  <si>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</si>
  <si>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</si>
  <si>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</si>
  <si>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</si>
  <si>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</si>
  <si>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</si>
  <si>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</si>
  <si>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</si>
  <si>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</si>
  <si>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</si>
  <si>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</si>
  <si>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</si>
  <si>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</si>
  <si>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</si>
  <si>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</si>
  <si>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</si>
  <si>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</si>
  <si>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</si>
  <si>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</si>
  <si>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</si>
  <si>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</si>
  <si>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</si>
  <si>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</si>
  <si>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</si>
  <si>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</si>
  <si>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</si>
  <si>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</si>
  <si>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</si>
  <si>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</si>
  <si>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</si>
  <si>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</si>
  <si>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</si>
  <si>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</si>
  <si>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</si>
  <si>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</si>
  <si>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</si>
  <si>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</si>
  <si>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</si>
  <si>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</si>
  <si>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</si>
  <si>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</si>
  <si>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</si>
  <si>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</si>
  <si>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</si>
  <si>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</si>
  <si>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</si>
  <si>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</si>
  <si>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</si>
  <si>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</si>
  <si>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</si>
  <si>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</si>
  <si>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</si>
  <si>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</si>
  <si>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</si>
  <si>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</si>
  <si>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</si>
  <si>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</si>
  <si>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</si>
  <si>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</si>
  <si>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</si>
  <si>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</si>
  <si>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</si>
  <si>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</si>
  <si>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</si>
  <si>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</si>
  <si>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</si>
  <si>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</si>
  <si>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</si>
  <si>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</si>
  <si>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</si>
  <si>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</si>
  <si>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</si>
  <si>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</si>
  <si>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</si>
  <si>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</si>
  <si>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</si>
  <si>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</si>
  <si>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</si>
  <si>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</si>
  <si>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</si>
  <si>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</si>
  <si>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</si>
  <si>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</si>
  <si>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</si>
  <si>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</si>
  <si>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</si>
  <si>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</si>
  <si>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</si>
  <si>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</si>
  <si>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</si>
  <si>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</si>
  <si>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</si>
  <si>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</si>
  <si>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</si>
  <si>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</si>
  <si>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</si>
  <si>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</si>
  <si>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</si>
  <si>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</si>
  <si>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</si>
  <si>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</si>
  <si>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</si>
  <si>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</si>
  <si>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</si>
  <si>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</si>
  <si>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</si>
  <si>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</si>
  <si>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</si>
  <si>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</si>
  <si>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</si>
  <si>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</si>
  <si>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</si>
  <si>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</si>
  <si>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</si>
  <si>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</si>
  <si>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</si>
  <si>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</si>
  <si>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</si>
  <si>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</si>
  <si>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</si>
  <si>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</si>
  <si>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</si>
  <si>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</si>
  <si>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</si>
  <si>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</si>
  <si>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</si>
  <si>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</si>
  <si>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</si>
  <si>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</si>
  <si>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</si>
  <si>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</si>
  <si>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</si>
  <si>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</si>
  <si>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</si>
  <si>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</si>
  <si>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</si>
  <si>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</si>
  <si>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</si>
  <si>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</si>
  <si>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</si>
  <si>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</si>
  <si>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</si>
  <si>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</si>
  <si>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</si>
  <si>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</si>
  <si>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</si>
  <si>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</si>
  <si>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</si>
  <si>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</si>
  <si>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</si>
  <si>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</si>
  <si>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</si>
  <si>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</si>
  <si>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</si>
  <si>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</si>
  <si>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</si>
  <si>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</si>
  <si>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</si>
  <si>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</si>
  <si>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</si>
  <si>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</si>
  <si>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</si>
  <si>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</si>
  <si>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</si>
  <si>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</si>
  <si>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</si>
  <si>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</si>
  <si>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</si>
  <si>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</si>
  <si>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</si>
  <si>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</si>
  <si>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</si>
  <si>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</si>
  <si>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</si>
  <si>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</si>
  <si>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</si>
  <si>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</si>
  <si>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</si>
  <si>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</si>
  <si>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</si>
  <si>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</si>
  <si>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</si>
  <si>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</si>
  <si>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</si>
  <si>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</si>
  <si>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</si>
  <si>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</si>
  <si>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</si>
  <si>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</si>
  <si>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</si>
  <si>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</si>
  <si>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</si>
  <si>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</si>
  <si>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</si>
  <si>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</si>
  <si>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</si>
  <si>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</si>
  <si>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</si>
  <si>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</si>
  <si>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</si>
  <si>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</si>
  <si>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</si>
  <si>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</si>
  <si>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</si>
  <si>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</si>
  <si>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</si>
  <si>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</si>
  <si>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</si>
  <si>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</si>
  <si>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</si>
  <si>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</si>
  <si>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</si>
  <si>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</si>
  <si>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</si>
  <si>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</si>
  <si>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</si>
  <si>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</si>
  <si>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</si>
  <si>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</si>
  <si>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</si>
  <si>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</si>
  <si>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</si>
  <si>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</si>
  <si>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</si>
  <si>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</si>
  <si>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</si>
  <si>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</si>
  <si>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</si>
  <si>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</si>
  <si>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</si>
  <si>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</si>
  <si>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</si>
  <si>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</si>
  <si>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</si>
  <si>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</si>
  <si>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</si>
  <si>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</si>
  <si>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</si>
  <si>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</si>
  <si>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</si>
  <si>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</si>
  <si>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</si>
  <si>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</si>
  <si>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</si>
  <si>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</si>
  <si>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</si>
  <si>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</si>
  <si>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</si>
  <si>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</si>
  <si>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</si>
  <si>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</si>
  <si>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</si>
  <si>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</si>
  <si>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</si>
  <si>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</si>
  <si>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</si>
  <si>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</si>
  <si>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</si>
  <si>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</si>
  <si>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</si>
  <si>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</si>
  <si>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</si>
  <si>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</si>
  <si>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</si>
  <si>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</si>
  <si>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</si>
  <si>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</si>
  <si>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</si>
  <si>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</si>
  <si>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</si>
  <si>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</si>
  <si>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</si>
  <si>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</si>
  <si>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</si>
  <si>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</si>
  <si>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</si>
  <si>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</si>
  <si>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</si>
  <si>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</si>
  <si>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</si>
  <si>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</si>
  <si>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</si>
  <si>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</si>
  <si>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</si>
  <si>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</si>
  <si>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</si>
  <si>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</si>
  <si>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</si>
  <si>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</si>
  <si>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</si>
  <si>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</si>
  <si>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</si>
  <si>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</si>
  <si>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</si>
  <si>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</si>
  <si>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</si>
  <si>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</si>
  <si>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</si>
  <si>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</si>
  <si>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</si>
  <si>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</si>
  <si>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</si>
  <si>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</si>
  <si>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</si>
  <si>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</si>
  <si>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</si>
  <si>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</si>
  <si>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</si>
  <si>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</si>
  <si>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</si>
  <si>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</si>
  <si>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</si>
  <si>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</si>
  <si>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</si>
  <si>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</si>
  <si>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</si>
  <si>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</si>
  <si>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</si>
  <si>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</si>
  <si>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</si>
  <si>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</si>
  <si>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</si>
  <si>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</si>
  <si>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</si>
  <si>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</si>
  <si>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</si>
  <si>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</si>
  <si>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</si>
  <si>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</si>
  <si>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</si>
  <si>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</si>
  <si>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</si>
  <si>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</si>
  <si>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</si>
  <si>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</si>
  <si>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</si>
  <si>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</si>
  <si>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</si>
  <si>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</si>
  <si>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</si>
  <si>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</si>
  <si>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</si>
  <si>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</si>
  <si>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</si>
  <si>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</si>
  <si>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</si>
  <si>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</si>
  <si>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</si>
  <si>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</si>
  <si>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</si>
  <si>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</si>
  <si>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</si>
  <si>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</si>
  <si>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</si>
  <si>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</si>
  <si>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</si>
  <si>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</si>
  <si>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</si>
  <si>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</si>
  <si>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</si>
  <si>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</si>
  <si>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</si>
  <si>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</si>
  <si>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</si>
  <si>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</si>
  <si>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</si>
  <si>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</si>
  <si>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</si>
  <si>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</si>
  <si>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</si>
  <si>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</si>
  <si>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</si>
  <si>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</si>
  <si>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</si>
  <si>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</si>
  <si>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</si>
  <si>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</si>
  <si>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</si>
  <si>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</si>
  <si>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</si>
  <si>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</si>
  <si>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</si>
  <si>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</si>
  <si>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</si>
  <si>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</si>
  <si>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</si>
  <si>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</si>
  <si>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</si>
  <si>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</si>
  <si>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</si>
  <si>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</si>
  <si>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</si>
  <si>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</si>
  <si>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</si>
  <si>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</si>
  <si>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</si>
  <si>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</si>
  <si>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</si>
  <si>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</si>
  <si>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</si>
  <si>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</si>
  <si>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</si>
  <si>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</si>
  <si>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</si>
  <si>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</si>
  <si>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</si>
  <si>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</si>
  <si>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</si>
  <si>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</si>
  <si>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</si>
  <si>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</si>
  <si>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</si>
  <si>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</si>
  <si>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</si>
  <si>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</si>
  <si>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</si>
  <si>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</si>
  <si>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</si>
  <si>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</si>
  <si>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</si>
  <si>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</si>
  <si>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</si>
  <si>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</si>
  <si>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</si>
  <si>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</si>
  <si>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</si>
  <si>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</si>
  <si>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</si>
  <si>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</si>
  <si>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</si>
  <si>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</si>
  <si>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</si>
  <si>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</si>
  <si>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</si>
  <si>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</si>
  <si>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</si>
  <si>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</si>
  <si>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</si>
  <si>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</si>
  <si>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</si>
  <si>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</si>
  <si>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</si>
  <si>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</si>
  <si>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</si>
  <si>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</si>
  <si>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</si>
  <si>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</si>
  <si>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</si>
  <si>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</si>
  <si>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</si>
  <si>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</si>
  <si>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</si>
  <si>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</si>
  <si>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</si>
  <si>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</si>
  <si>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</si>
  <si>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</si>
  <si>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</si>
  <si>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</si>
  <si>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</si>
  <si>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</si>
  <si>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</si>
  <si>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</si>
  <si>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</si>
  <si>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</si>
  <si>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</si>
  <si>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</si>
  <si>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</si>
  <si>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</si>
  <si>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</si>
  <si>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</si>
  <si>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</si>
  <si>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</si>
  <si>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</si>
  <si>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</si>
  <si>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</si>
  <si>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</si>
  <si>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</si>
  <si>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</si>
  <si>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</si>
  <si>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</si>
  <si>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</si>
  <si>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</si>
  <si>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</si>
  <si>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</si>
  <si>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</si>
  <si>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</si>
  <si>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</si>
  <si>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</si>
  <si>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</si>
  <si>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</si>
  <si>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</si>
  <si>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</si>
  <si>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</si>
  <si>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</si>
  <si>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</si>
  <si>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</si>
  <si>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</si>
  <si>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</si>
  <si>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</si>
  <si>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</si>
  <si>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</si>
  <si>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</si>
  <si>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</si>
  <si>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</si>
  <si>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</si>
  <si>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</si>
  <si>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</si>
  <si>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</si>
  <si>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</si>
  <si>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</si>
  <si>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</si>
  <si>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</si>
  <si>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</si>
  <si>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</si>
  <si>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</si>
  <si>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</si>
  <si>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</si>
  <si>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</si>
  <si>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</si>
  <si>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</si>
  <si>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</si>
  <si>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</si>
  <si>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</si>
  <si>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</si>
  <si>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</si>
  <si>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</si>
  <si>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</si>
  <si>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</si>
  <si>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</si>
  <si>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</si>
  <si>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</si>
  <si>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</si>
  <si>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</si>
  <si>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</si>
  <si>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</si>
  <si>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</si>
  <si>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</si>
  <si>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</si>
  <si>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</si>
  <si>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</si>
  <si>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</si>
  <si>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</si>
  <si>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</si>
  <si>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</si>
  <si>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</si>
  <si>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</si>
  <si>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</si>
  <si>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</si>
  <si>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</si>
  <si>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</si>
  <si>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</si>
  <si>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</si>
  <si>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</si>
  <si>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</si>
  <si>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</si>
  <si>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</si>
  <si>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</si>
  <si>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</si>
  <si>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</si>
  <si>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</si>
  <si>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</si>
  <si>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</si>
  <si>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</si>
  <si>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</si>
  <si>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</si>
  <si>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</si>
  <si>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</si>
  <si>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</si>
  <si>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</si>
  <si>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</si>
  <si>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</si>
  <si>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</si>
  <si>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</si>
  <si>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</si>
  <si>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</si>
  <si>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</si>
  <si>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</si>
  <si>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</si>
  <si>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</si>
  <si>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</si>
  <si>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</si>
  <si>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</si>
  <si>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</si>
  <si>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</si>
  <si>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</si>
  <si>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</si>
  <si>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</si>
  <si>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</si>
  <si>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</si>
  <si>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</si>
  <si>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</si>
  <si>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</si>
  <si>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</si>
  <si>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</si>
  <si>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</si>
  <si>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</si>
  <si>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</si>
  <si>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</si>
  <si>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</si>
  <si>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</si>
  <si>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</si>
  <si>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</si>
  <si>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</si>
  <si>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</si>
  <si>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</si>
  <si>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</si>
  <si>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</si>
  <si>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</si>
  <si>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</si>
  <si>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</si>
  <si>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</si>
  <si>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</si>
  <si>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</si>
  <si>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</si>
  <si>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</si>
  <si>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</si>
  <si>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</si>
  <si>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</si>
  <si>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</si>
  <si>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</si>
  <si>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</si>
  <si>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</si>
  <si>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</si>
  <si>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</si>
  <si>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</si>
  <si>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</si>
  <si>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</si>
  <si>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</si>
  <si>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</si>
  <si>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</si>
  <si>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</si>
  <si>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</si>
  <si>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</si>
  <si>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</si>
  <si>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</si>
  <si>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</si>
  <si>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</si>
  <si>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</si>
  <si>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</si>
  <si>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</si>
  <si>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</si>
  <si>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</si>
  <si>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</si>
  <si>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</si>
  <si>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</si>
  <si>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</si>
  <si>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</si>
  <si>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</si>
  <si>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</si>
  <si>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</si>
  <si>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</si>
  <si>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</si>
  <si>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</si>
  <si>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</si>
  <si>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</si>
  <si>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</si>
  <si>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</si>
  <si>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</si>
  <si>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</si>
  <si>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</si>
  <si>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</si>
  <si>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</si>
  <si>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</si>
  <si>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</si>
  <si>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</si>
  <si>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</si>
  <si>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</si>
  <si>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</si>
  <si>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</si>
  <si>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</si>
  <si>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</si>
  <si>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</si>
  <si>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</si>
  <si>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</si>
  <si>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</si>
  <si>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</si>
  <si>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</si>
  <si>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</si>
  <si>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</si>
  <si>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</si>
  <si>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</si>
  <si>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</si>
  <si>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</si>
  <si>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</si>
  <si>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</si>
  <si>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</si>
  <si>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</si>
  <si>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</si>
  <si>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</si>
  <si>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</si>
  <si>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</si>
  <si>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</si>
  <si>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</si>
  <si>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</si>
  <si>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</si>
  <si>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</si>
  <si>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</si>
  <si>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</si>
  <si>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</si>
  <si>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</si>
  <si>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</si>
  <si>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</si>
  <si>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</si>
  <si>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</si>
  <si>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</si>
  <si>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</si>
  <si>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</si>
  <si>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</si>
  <si>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</si>
  <si>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</si>
  <si>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</si>
  <si>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</si>
  <si>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</si>
  <si>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</si>
  <si>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</si>
  <si>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</si>
  <si>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</si>
  <si>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</si>
  <si>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</si>
  <si>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</si>
  <si>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</si>
  <si>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</si>
  <si>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</si>
  <si>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</si>
  <si>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</si>
  <si>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</si>
  <si>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</si>
  <si>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</si>
  <si>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</si>
  <si>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</si>
  <si>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</si>
  <si>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</si>
  <si>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</si>
  <si>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</si>
  <si>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</si>
  <si>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</si>
  <si>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</si>
  <si>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</si>
  <si>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</si>
  <si>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</si>
  <si>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</si>
  <si>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</si>
  <si>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</si>
  <si>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</si>
  <si>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</si>
  <si>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</si>
  <si>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</si>
  <si>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</si>
  <si>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</si>
  <si>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</si>
  <si>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</si>
  <si>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</si>
  <si>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</si>
  <si>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</si>
  <si>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</si>
  <si>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</si>
  <si>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</si>
  <si>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</si>
  <si>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</si>
  <si>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</si>
  <si>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</si>
  <si>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</si>
  <si>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</si>
  <si>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</si>
  <si>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</si>
  <si>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</si>
  <si>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</si>
  <si>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</si>
  <si>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</si>
  <si>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</si>
  <si>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</si>
  <si>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</si>
  <si>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</si>
  <si>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</si>
  <si>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</si>
  <si>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</si>
  <si>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</si>
  <si>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</si>
  <si>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</si>
  <si>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</si>
  <si>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</si>
  <si>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</si>
  <si>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</si>
  <si>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</si>
  <si>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</si>
  <si>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</si>
  <si>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</si>
  <si>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</si>
  <si>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</si>
  <si>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</si>
  <si>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</si>
  <si>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</si>
  <si>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</si>
  <si>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</si>
  <si>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</si>
  <si>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</si>
  <si>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</si>
  <si>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</si>
  <si>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</si>
  <si>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</si>
  <si>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</si>
  <si>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</si>
  <si>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</si>
  <si>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</si>
  <si>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</si>
  <si>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</si>
  <si>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</si>
  <si>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</si>
  <si>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</si>
  <si>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</si>
  <si>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</si>
  <si>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</si>
  <si>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</si>
  <si>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</si>
  <si>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</si>
  <si>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</si>
  <si>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</si>
  <si>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</si>
  <si>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</si>
  <si>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</si>
  <si>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</si>
  <si>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</si>
  <si>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</si>
  <si>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</si>
  <si>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</si>
  <si>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</si>
  <si>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</si>
  <si>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</si>
  <si>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</si>
  <si>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</si>
  <si>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</si>
  <si>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</si>
  <si>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</si>
  <si>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</si>
  <si>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</si>
  <si>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</si>
  <si>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</si>
  <si>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</si>
  <si>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</si>
  <si>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</si>
  <si>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</si>
  <si>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</si>
  <si>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</si>
  <si>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</si>
  <si>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</si>
  <si>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</si>
  <si>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</si>
  <si>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</si>
  <si>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</si>
  <si>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</si>
  <si>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</si>
  <si>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</si>
  <si>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</si>
  <si>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</si>
  <si>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</si>
  <si>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</si>
  <si>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</si>
  <si>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</si>
  <si>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</si>
  <si>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</si>
  <si>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</si>
  <si>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</si>
  <si>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</si>
  <si>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</si>
  <si>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</si>
  <si>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</si>
  <si>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</si>
  <si>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</si>
  <si>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</si>
  <si>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</si>
  <si>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</si>
  <si>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</si>
  <si>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</si>
  <si>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</si>
  <si>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</si>
  <si>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</si>
  <si>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</si>
  <si>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</si>
  <si>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</si>
  <si>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</si>
  <si>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</si>
  <si>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</si>
  <si>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</si>
  <si>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</si>
  <si>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</si>
  <si>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</si>
  <si>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</si>
  <si>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</si>
  <si>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</si>
  <si>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</si>
  <si>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</si>
  <si>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</si>
  <si>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</si>
  <si>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</si>
  <si>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</si>
  <si>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</si>
  <si>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</si>
  <si>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</si>
  <si>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</si>
  <si>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</si>
  <si>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</si>
  <si>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</si>
  <si>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</si>
  <si>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</si>
  <si>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</si>
  <si>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</si>
  <si>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</si>
  <si>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</si>
  <si>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</si>
  <si>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</si>
  <si>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</si>
  <si>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</si>
  <si>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</si>
  <si>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</si>
  <si>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</si>
  <si>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</si>
  <si>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</si>
  <si>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</si>
  <si>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</si>
  <si>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</si>
  <si>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</si>
  <si>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</si>
  <si>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</si>
  <si>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</si>
  <si>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</si>
  <si>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</si>
  <si>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</si>
  <si>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</si>
  <si>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</si>
  <si>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</si>
  <si>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</si>
  <si>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</si>
  <si>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</si>
  <si>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</si>
  <si>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</si>
  <si>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</si>
  <si>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</si>
  <si>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</si>
  <si>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</si>
  <si>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</si>
  <si>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</si>
  <si>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</si>
  <si>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</si>
  <si>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</si>
  <si>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</si>
  <si>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</si>
  <si>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</si>
  <si>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</si>
  <si>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</si>
  <si>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</si>
  <si>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</si>
  <si>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</si>
  <si>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</si>
  <si>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</si>
  <si>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</si>
  <si>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</si>
  <si>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</si>
  <si>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</si>
  <si>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</si>
  <si>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</si>
  <si>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</si>
  <si>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</si>
  <si>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</si>
  <si>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</si>
  <si>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</si>
  <si>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</si>
  <si>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</si>
  <si>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</si>
  <si>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</si>
  <si>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</si>
  <si>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</si>
  <si>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</si>
  <si>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</si>
  <si>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</si>
  <si>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</si>
  <si>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</si>
  <si>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</si>
  <si>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</si>
  <si>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</si>
  <si>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</si>
  <si>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</si>
  <si>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</si>
  <si>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</si>
  <si>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</si>
  <si>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</si>
  <si>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</si>
  <si>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</si>
  <si>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</si>
  <si>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</si>
  <si>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</si>
  <si>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</si>
  <si>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</si>
  <si>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</si>
  <si>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</si>
  <si>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</si>
  <si>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</si>
  <si>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</si>
  <si>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</si>
  <si>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</si>
  <si>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</si>
  <si>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</si>
  <si>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</si>
  <si>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</si>
  <si>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</si>
  <si>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</si>
  <si>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</si>
  <si>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</si>
  <si>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</si>
  <si>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</si>
  <si>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</si>
  <si>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</si>
  <si>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</si>
  <si>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</si>
  <si>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</si>
  <si>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</si>
  <si>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</si>
  <si>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</si>
  <si>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</si>
  <si>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</si>
  <si>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</si>
  <si>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</si>
  <si>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</si>
  <si>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</si>
  <si>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</si>
  <si>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</si>
  <si>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</si>
  <si>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</si>
  <si>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</si>
  <si>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</si>
  <si>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</si>
  <si>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</si>
  <si>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</si>
  <si>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</si>
  <si>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</si>
  <si>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</si>
  <si>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</si>
  <si>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</si>
  <si>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</si>
  <si>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</si>
  <si>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</si>
  <si>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</si>
  <si>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</si>
  <si>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</si>
  <si>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</si>
  <si>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</si>
  <si>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</si>
  <si>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</si>
  <si>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</si>
  <si>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</si>
  <si>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</si>
  <si>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</si>
  <si>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</si>
  <si>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</si>
  <si>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</si>
  <si>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</si>
  <si>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</si>
  <si>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</si>
  <si>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</si>
  <si>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</si>
  <si>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</si>
  <si>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</si>
  <si>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</si>
  <si>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</si>
  <si>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</si>
  <si>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</si>
  <si>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</si>
  <si>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</si>
  <si>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</si>
  <si>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</si>
  <si>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</si>
  <si>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</si>
  <si>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</si>
  <si>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</si>
  <si>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</si>
  <si>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</si>
  <si>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</si>
  <si>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</si>
  <si>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</si>
  <si>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</si>
  <si>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</si>
  <si>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</si>
  <si>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</si>
  <si>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</si>
  <si>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</si>
  <si>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</si>
  <si>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</si>
  <si>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</si>
  <si>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</si>
  <si>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</si>
  <si>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</si>
  <si>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</si>
  <si>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</si>
  <si>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</si>
  <si>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</si>
  <si>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</si>
  <si>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</si>
  <si>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</si>
  <si>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</si>
  <si>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</si>
  <si>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</si>
  <si>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</si>
  <si>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</si>
  <si>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</si>
  <si>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</si>
  <si>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</si>
  <si>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</si>
  <si>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</si>
  <si>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</si>
  <si>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</si>
  <si>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</si>
  <si>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</si>
  <si>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</si>
  <si>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</si>
  <si>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</si>
  <si>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</si>
  <si>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</si>
  <si>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</si>
  <si>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</si>
  <si>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</si>
  <si>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</si>
  <si>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</si>
  <si>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</si>
  <si>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</si>
  <si>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</si>
  <si>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</si>
  <si>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</si>
  <si>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</si>
  <si>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</si>
  <si>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</si>
  <si>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</si>
  <si>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</si>
  <si>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</si>
  <si>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</si>
  <si>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</si>
  <si>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</si>
  <si>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</si>
  <si>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</si>
  <si>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</si>
  <si>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</si>
  <si>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</si>
  <si>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</si>
  <si>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</si>
  <si>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</si>
  <si>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</si>
  <si>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</si>
  <si>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</si>
  <si>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</si>
  <si>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</si>
  <si>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</si>
  <si>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</si>
  <si>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</si>
  <si>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</si>
  <si>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</si>
  <si>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</si>
  <si>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</si>
  <si>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</si>
  <si>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</si>
  <si>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</si>
  <si>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</si>
  <si>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</si>
  <si>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</si>
  <si>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</si>
  <si>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</si>
  <si>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</si>
  <si>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</si>
  <si>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</si>
  <si>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</si>
  <si>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</si>
  <si>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</si>
  <si>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</si>
  <si>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</si>
  <si>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</si>
  <si>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</si>
  <si>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</si>
  <si>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</si>
  <si>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</si>
  <si>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</si>
  <si>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</si>
  <si>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</si>
  <si>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</si>
  <si>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</si>
  <si>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</si>
  <si>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</si>
  <si>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</si>
  <si>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</si>
  <si>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</si>
  <si>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</si>
  <si>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</si>
  <si>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</si>
  <si>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</si>
  <si>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</si>
  <si>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</si>
  <si>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</si>
  <si>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</si>
  <si>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</si>
  <si>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</si>
  <si>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</si>
  <si>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</si>
  <si>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</si>
  <si>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</si>
  <si>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</si>
  <si>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</si>
  <si>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</si>
  <si>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</si>
  <si>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</si>
  <si>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</si>
  <si>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</si>
  <si>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</si>
  <si>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</si>
  <si>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</si>
  <si>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</si>
  <si>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</si>
  <si>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</si>
  <si>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</si>
  <si>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</si>
  <si>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</si>
  <si>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</si>
  <si>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</si>
  <si>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</si>
  <si>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</si>
  <si>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</si>
  <si>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</si>
  <si>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</si>
  <si>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</si>
  <si>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</si>
  <si>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</si>
  <si>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</si>
  <si>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</si>
  <si>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</si>
  <si>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</si>
  <si>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</si>
  <si>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</si>
  <si>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</si>
  <si>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</si>
  <si>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</si>
  <si>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</si>
  <si>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</si>
  <si>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</si>
  <si>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</si>
  <si>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</si>
  <si>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</si>
  <si>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</si>
  <si>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</si>
  <si>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</si>
  <si>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</si>
  <si>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</si>
  <si>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</si>
  <si>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</si>
  <si>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</si>
  <si>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</si>
  <si>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</si>
  <si>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</si>
  <si>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</si>
  <si>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</si>
  <si>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</si>
  <si>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</si>
  <si>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</si>
  <si>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</si>
  <si>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</si>
  <si>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</si>
  <si>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</si>
  <si>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</si>
  <si>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</si>
  <si>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</si>
  <si>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</si>
  <si>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</si>
  <si>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</si>
  <si>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</si>
  <si>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</si>
  <si>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</si>
  <si>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</si>
  <si>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</si>
  <si>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</si>
  <si>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</si>
  <si>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</si>
  <si>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</si>
  <si>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</si>
  <si>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</si>
  <si>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</si>
  <si>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</si>
  <si>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</si>
  <si>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</si>
  <si>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</si>
  <si>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</si>
  <si>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</si>
  <si>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</si>
  <si>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</si>
  <si>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</si>
  <si>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</si>
  <si>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</si>
  <si>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</si>
  <si>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</si>
  <si>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</si>
  <si>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</si>
  <si>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</si>
  <si>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</si>
  <si>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</si>
  <si>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</si>
  <si>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</si>
  <si>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</si>
  <si>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</si>
  <si>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</si>
  <si>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</si>
  <si>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</si>
  <si>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</si>
  <si>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</si>
  <si>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</si>
  <si>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</si>
  <si>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</si>
  <si>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</si>
  <si>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</si>
  <si>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</si>
  <si>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</si>
  <si>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</si>
  <si>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</si>
  <si>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</si>
  <si>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</si>
  <si>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</si>
  <si>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</si>
  <si>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</si>
  <si>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</si>
  <si>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</si>
  <si>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</si>
  <si>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</si>
  <si>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</si>
  <si>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</si>
  <si>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</si>
  <si>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</si>
  <si>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</si>
  <si>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</si>
  <si>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</si>
  <si>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</si>
  <si>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</si>
  <si>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</si>
  <si>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</si>
  <si>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</si>
  <si>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</si>
  <si>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</si>
  <si>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</si>
  <si>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</si>
  <si>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</si>
  <si>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</si>
  <si>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</si>
  <si>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</si>
  <si>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</si>
  <si>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</si>
  <si>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</si>
  <si>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</si>
  <si>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</si>
  <si>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</si>
  <si>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</si>
  <si>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</si>
  <si>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</si>
  <si>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</si>
  <si>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</si>
  <si>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</si>
  <si>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</si>
  <si>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</si>
  <si>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</si>
  <si>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</si>
  <si>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</si>
  <si>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</si>
  <si>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</si>
  <si>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</si>
  <si>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</si>
  <si>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</si>
  <si>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</si>
  <si>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</si>
  <si>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</si>
  <si>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</si>
  <si>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</si>
  <si>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</si>
  <si>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</si>
  <si>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</si>
  <si>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</si>
  <si>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</si>
  <si>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</si>
  <si>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</si>
  <si>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</si>
  <si>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</si>
  <si>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</si>
  <si>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</si>
  <si>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</si>
  <si>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</si>
  <si>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</si>
  <si>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</si>
  <si>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</si>
  <si>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</si>
  <si>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</si>
  <si>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</si>
  <si>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</si>
  <si>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</si>
  <si>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</si>
  <si>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</si>
  <si>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</si>
  <si>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</si>
  <si>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</si>
  <si>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</si>
  <si>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</si>
  <si>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</si>
  <si>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</si>
  <si>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</si>
  <si>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</si>
  <si>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</si>
  <si>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</si>
  <si>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</si>
  <si>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</si>
  <si>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</si>
  <si>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</si>
  <si>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</si>
  <si>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</si>
  <si>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</si>
  <si>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</si>
  <si>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</si>
  <si>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</si>
  <si>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</si>
  <si>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</si>
  <si>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</si>
  <si>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</si>
  <si>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</si>
  <si>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</si>
  <si>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</si>
  <si>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</si>
  <si>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</si>
  <si>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</si>
  <si>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</si>
  <si>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</si>
  <si>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</si>
  <si>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</si>
  <si>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</si>
  <si>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</si>
  <si>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</si>
  <si>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</si>
  <si>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</si>
  <si>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</si>
  <si>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</si>
  <si>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</si>
  <si>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</si>
  <si>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</si>
  <si>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</si>
  <si>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</si>
  <si>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</si>
  <si>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</si>
  <si>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</si>
  <si>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</si>
  <si>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</si>
  <si>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</si>
  <si>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</si>
  <si>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</si>
  <si>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</si>
  <si>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</si>
  <si>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</si>
  <si>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</si>
  <si>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</si>
  <si>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</si>
  <si>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</si>
  <si>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</si>
  <si>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</si>
  <si>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</si>
  <si>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</si>
  <si>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</si>
  <si>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</si>
  <si>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</si>
  <si>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</si>
  <si>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</si>
  <si>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</si>
  <si>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</si>
  <si>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</si>
  <si>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</si>
  <si>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</si>
  <si>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</si>
  <si>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</si>
  <si>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</si>
  <si>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</si>
  <si>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</si>
  <si>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</si>
  <si>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</si>
  <si>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</si>
  <si>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</si>
  <si>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</si>
  <si>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</si>
  <si>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</si>
  <si>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</si>
  <si>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</si>
  <si>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</si>
  <si>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</si>
  <si>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</si>
  <si>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</si>
  <si>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</si>
  <si>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</si>
  <si>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</si>
  <si>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</si>
  <si>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</si>
  <si>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</si>
  <si>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</si>
  <si>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</si>
  <si>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</si>
  <si>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</si>
  <si>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</si>
  <si>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</si>
  <si>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</si>
  <si>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</si>
  <si>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</si>
  <si>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</si>
  <si>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</si>
  <si>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</si>
  <si>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</si>
  <si>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</si>
  <si>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</si>
  <si>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</si>
  <si>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</si>
  <si>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</si>
  <si>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</si>
  <si>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</si>
  <si>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</si>
  <si>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</si>
  <si>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</si>
  <si>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</si>
  <si>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</si>
  <si>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</si>
  <si>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</si>
  <si>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</si>
  <si>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</si>
  <si>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</si>
  <si>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</si>
  <si>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</si>
  <si>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</si>
  <si>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</si>
  <si>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</si>
  <si>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</si>
  <si>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</si>
  <si>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</si>
  <si>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</si>
  <si>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</si>
  <si>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</si>
  <si>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</si>
  <si>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</si>
  <si>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</si>
  <si>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</si>
  <si>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</si>
  <si>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</si>
  <si>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</si>
  <si>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</si>
  <si>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</si>
  <si>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</si>
  <si>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</si>
  <si>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</si>
  <si>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</si>
  <si>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</si>
  <si>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</si>
  <si>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</si>
  <si>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</si>
  <si>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</si>
  <si>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</si>
  <si>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</si>
  <si>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</si>
  <si>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</si>
  <si>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</si>
  <si>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</si>
  <si>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</si>
  <si>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</si>
  <si>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</si>
  <si>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</si>
  <si>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</si>
  <si>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</si>
  <si>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</si>
  <si>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</si>
  <si>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</si>
  <si>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</si>
  <si>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</si>
  <si>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</si>
  <si>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</si>
  <si>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</si>
  <si>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</si>
  <si>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</si>
  <si>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</si>
  <si>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</si>
  <si>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</si>
  <si>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</si>
  <si>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</si>
  <si>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</si>
  <si>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</si>
  <si>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</si>
  <si>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</si>
  <si>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</si>
  <si>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</si>
  <si>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</si>
  <si>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</si>
  <si>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</si>
  <si>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</si>
  <si>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</si>
  <si>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</si>
  <si>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</si>
  <si>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</si>
  <si>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</si>
  <si>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</si>
  <si>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</si>
  <si>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</si>
  <si>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</si>
  <si>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</si>
  <si>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</si>
  <si>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</si>
  <si>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</si>
  <si>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</si>
  <si>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</si>
  <si>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</si>
  <si>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</si>
  <si>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</si>
  <si>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</si>
  <si>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</si>
  <si>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</si>
  <si>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</si>
  <si>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</si>
  <si>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</si>
  <si>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</si>
  <si>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</si>
  <si>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</si>
  <si>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</si>
  <si>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</si>
  <si>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</si>
  <si>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</si>
  <si>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</si>
  <si>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</si>
  <si>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</si>
  <si>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</si>
  <si>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</si>
  <si>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</si>
  <si>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</si>
  <si>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</si>
  <si>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</si>
  <si>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</si>
  <si>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</si>
  <si>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</si>
  <si>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</si>
  <si>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</si>
  <si>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</si>
  <si>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</si>
  <si>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</si>
  <si>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</si>
  <si>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</si>
  <si>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</si>
  <si>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</si>
  <si>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</si>
  <si>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</si>
  <si>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</si>
  <si>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</si>
  <si>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</si>
  <si>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</si>
  <si>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</si>
  <si>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</si>
  <si>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</si>
  <si>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</si>
  <si>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</si>
  <si>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</si>
  <si>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</si>
  <si>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</si>
  <si>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</si>
  <si>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</si>
  <si>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</si>
  <si>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</si>
  <si>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</si>
  <si>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</si>
  <si>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</si>
  <si>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</si>
  <si>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</si>
  <si>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</si>
  <si>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</si>
  <si>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</si>
  <si>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</si>
  <si>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</si>
  <si>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</si>
  <si>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</si>
  <si>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</si>
  <si>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</si>
  <si>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</si>
  <si>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</si>
  <si>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</si>
  <si>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</si>
  <si>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</si>
  <si>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</si>
  <si>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</si>
  <si>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</si>
  <si>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</si>
  <si>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</si>
  <si>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</si>
  <si>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</si>
  <si>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</si>
  <si>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</si>
  <si>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</si>
  <si>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</si>
  <si>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</si>
  <si>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</si>
  <si>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</si>
  <si>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</si>
  <si>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</si>
  <si>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</si>
  <si>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</si>
  <si>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</si>
  <si>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</si>
  <si>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</si>
  <si>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</si>
  <si>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</si>
  <si>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</si>
  <si>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</si>
  <si>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</si>
  <si>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</si>
  <si>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</si>
  <si>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</si>
  <si>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</si>
  <si>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</si>
  <si>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</si>
  <si>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</si>
  <si>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</si>
  <si>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</si>
  <si>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</si>
  <si>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</si>
  <si>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</si>
  <si>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</si>
  <si>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</si>
  <si>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</si>
  <si>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</si>
  <si>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</si>
  <si>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</si>
  <si>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</si>
  <si>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</si>
  <si>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</si>
  <si>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</si>
  <si>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</si>
  <si>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</si>
  <si>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</si>
  <si>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</si>
  <si>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</si>
  <si>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</si>
  <si>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</si>
  <si>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</si>
  <si>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</si>
  <si>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</si>
  <si>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</si>
  <si>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</si>
  <si>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</si>
  <si>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</si>
  <si>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</si>
  <si>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</si>
  <si>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</si>
  <si>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</si>
  <si>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</si>
  <si>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</si>
  <si>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</si>
  <si>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</si>
  <si>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</si>
  <si>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</si>
  <si>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</si>
  <si>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</si>
  <si>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</si>
  <si>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</si>
  <si>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</si>
  <si>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</si>
  <si>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</si>
  <si>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</si>
  <si>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</si>
  <si>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</si>
  <si>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</si>
  <si>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</si>
  <si>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</si>
  <si>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</si>
  <si>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</si>
  <si>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</si>
  <si>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</si>
  <si>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</si>
  <si>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</si>
  <si>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</si>
  <si>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</si>
  <si>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</si>
  <si>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</si>
  <si>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</si>
  <si>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</si>
  <si>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</si>
  <si>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</si>
  <si>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</si>
  <si>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</si>
  <si>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</si>
  <si>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</si>
  <si>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</si>
  <si>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</si>
  <si>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</si>
  <si>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</si>
  <si>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</si>
  <si>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</si>
  <si>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</si>
  <si>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</si>
  <si>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</si>
  <si>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</si>
  <si>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</si>
  <si>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</si>
  <si>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</si>
  <si>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</si>
  <si>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</si>
  <si>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</si>
  <si>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</si>
  <si>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</si>
  <si>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</si>
  <si>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</si>
  <si>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</si>
  <si>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</si>
  <si>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</si>
  <si>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</si>
  <si>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</si>
  <si>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</si>
  <si>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</si>
  <si>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</si>
  <si>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</si>
  <si>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</si>
  <si>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</si>
  <si>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</si>
  <si>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</si>
  <si>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</si>
  <si>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</si>
  <si>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</si>
  <si>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</si>
  <si>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</si>
  <si>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</si>
  <si>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</si>
  <si>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</si>
  <si>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</si>
  <si>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</si>
  <si>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</si>
  <si>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</si>
  <si>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</si>
  <si>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</si>
  <si>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</si>
  <si>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</si>
  <si>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</si>
  <si>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</si>
  <si>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</si>
  <si>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</si>
  <si>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</si>
  <si>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</si>
  <si>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</si>
  <si>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</si>
  <si>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</si>
  <si>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</si>
  <si>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</si>
  <si>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</si>
  <si>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</si>
  <si>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</si>
  <si>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</si>
  <si>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</si>
  <si>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</si>
  <si>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</si>
  <si>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</si>
  <si>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</si>
  <si>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</si>
  <si>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</si>
  <si>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</si>
  <si>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</si>
  <si>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</si>
  <si>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</si>
  <si>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</si>
  <si>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</si>
  <si>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</si>
  <si>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</si>
  <si>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</si>
  <si>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</si>
  <si>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</si>
  <si>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</si>
  <si>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</si>
  <si>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</si>
  <si>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</si>
  <si>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</si>
  <si>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</si>
  <si>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</si>
  <si>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</si>
  <si>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</si>
  <si>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</si>
  <si>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</si>
  <si>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</si>
  <si>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</si>
  <si>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</si>
  <si>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</si>
  <si>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</si>
  <si>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</si>
  <si>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</si>
  <si>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</si>
  <si>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</si>
  <si>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</si>
  <si>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</si>
  <si>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</si>
  <si>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</si>
  <si>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</si>
  <si>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</si>
  <si>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</si>
  <si>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</si>
  <si>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</si>
  <si>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</si>
  <si>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</si>
  <si>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</si>
  <si>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</si>
  <si>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</si>
  <si>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</si>
  <si>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</si>
  <si>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</si>
  <si>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</si>
  <si>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</si>
  <si>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</si>
  <si>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</si>
  <si>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</si>
  <si>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</si>
  <si>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</si>
  <si>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</si>
  <si>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</si>
  <si>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</si>
  <si>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</si>
  <si>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</si>
  <si>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</si>
  <si>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</si>
  <si>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</si>
  <si>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</si>
  <si>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</si>
  <si>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</si>
  <si>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</si>
  <si>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</si>
  <si>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</si>
  <si>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</si>
  <si>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</si>
  <si>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</si>
  <si>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</si>
  <si>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</si>
  <si>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</si>
  <si>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</si>
  <si>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</si>
  <si>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</si>
  <si>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</si>
  <si>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</si>
  <si>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</si>
  <si>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</si>
  <si>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</si>
  <si>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</si>
  <si>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</si>
  <si>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</si>
  <si>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</si>
  <si>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</si>
  <si>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</si>
  <si>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</si>
  <si>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</si>
  <si>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</si>
  <si>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</si>
  <si>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</si>
  <si>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</si>
  <si>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</si>
  <si>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</si>
  <si>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</si>
  <si>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</si>
  <si>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</si>
  <si>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</si>
  <si>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</si>
  <si>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</si>
  <si>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</si>
  <si>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</si>
  <si>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</si>
  <si>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</si>
  <si>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</si>
  <si>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</si>
  <si>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</si>
  <si>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</si>
  <si>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</si>
  <si>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</si>
  <si>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</si>
  <si>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</si>
  <si>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</si>
  <si>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</si>
  <si>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</si>
  <si>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</si>
  <si>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</si>
  <si>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</si>
  <si>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</si>
  <si>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</si>
  <si>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</si>
  <si>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</si>
  <si>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</si>
  <si>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</si>
  <si>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</si>
  <si>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</si>
  <si>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</si>
  <si>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</si>
  <si>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</si>
  <si>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</si>
  <si>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</si>
  <si>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</si>
  <si>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</si>
  <si>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</si>
  <si>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</si>
  <si>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</si>
  <si>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</si>
  <si>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</si>
  <si>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</si>
  <si>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</si>
  <si>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</si>
  <si>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</si>
  <si>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</si>
  <si>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</si>
  <si>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</si>
  <si>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</si>
  <si>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</si>
  <si>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</si>
  <si>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</si>
  <si>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</si>
  <si>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</si>
  <si>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</si>
  <si>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</si>
  <si>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</si>
  <si>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</si>
  <si>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</si>
  <si>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</si>
  <si>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</si>
  <si>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</si>
  <si>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</si>
  <si>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</si>
  <si>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</si>
  <si>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</si>
  <si>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</si>
  <si>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</si>
  <si>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</si>
  <si>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</si>
  <si>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</si>
  <si>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</si>
  <si>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</si>
  <si>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</si>
  <si>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</si>
  <si>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</si>
  <si>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</si>
  <si>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</si>
  <si>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</si>
  <si>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</si>
  <si>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</si>
  <si>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</si>
  <si>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</si>
  <si>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</si>
  <si>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</si>
  <si>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</si>
  <si>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</si>
  <si>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</si>
  <si>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</si>
  <si>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</si>
  <si>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</si>
  <si>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</si>
  <si>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</si>
  <si>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</si>
  <si>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</si>
  <si>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</si>
  <si>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</si>
  <si>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</si>
  <si>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</si>
  <si>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</si>
  <si>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</si>
  <si>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</si>
  <si>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</si>
  <si>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</si>
  <si>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</si>
  <si>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</si>
  <si>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</si>
  <si>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</si>
  <si>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</si>
  <si>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</si>
  <si>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</si>
  <si>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</si>
  <si>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</si>
  <si>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</si>
  <si>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</si>
  <si>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</si>
  <si>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</si>
  <si>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</si>
  <si>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</si>
  <si>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</si>
  <si>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</si>
  <si>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</si>
  <si>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</si>
  <si>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</si>
  <si>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</si>
  <si>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</si>
  <si>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</si>
  <si>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</si>
  <si>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</si>
  <si>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</si>
  <si>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</si>
  <si>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</si>
  <si>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</si>
  <si>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</si>
  <si>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</si>
  <si>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</si>
  <si>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</si>
  <si>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</si>
  <si>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</si>
  <si>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</si>
  <si>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</si>
  <si>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</si>
  <si>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</si>
  <si>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</si>
  <si>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</si>
  <si>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</si>
  <si>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</si>
  <si>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</si>
  <si>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</si>
  <si>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</si>
  <si>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</si>
  <si>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</si>
  <si>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</si>
  <si>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</si>
  <si>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</si>
  <si>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</si>
  <si>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</si>
  <si>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</si>
  <si>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</si>
  <si>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</si>
  <si>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</si>
  <si>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</si>
  <si>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</si>
  <si>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</si>
  <si>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</si>
  <si>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</si>
  <si>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</si>
  <si>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</si>
  <si>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</si>
  <si>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</si>
  <si>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</si>
  <si>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</si>
  <si>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</si>
  <si>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</si>
  <si>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</si>
  <si>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</si>
  <si>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</si>
  <si>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</si>
  <si>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</si>
  <si>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</si>
  <si>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</si>
  <si>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</si>
  <si>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</si>
  <si>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</si>
  <si>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</si>
  <si>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</si>
  <si>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</si>
  <si>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</si>
  <si>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</si>
  <si>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</si>
  <si>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</si>
  <si>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</si>
  <si>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</si>
  <si>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</si>
  <si>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</si>
  <si>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</si>
  <si>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</si>
  <si>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</si>
  <si>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</si>
  <si>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</si>
  <si>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</si>
  <si>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</si>
  <si>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</si>
  <si>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</si>
  <si>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</si>
  <si>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</si>
  <si>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</si>
  <si>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</si>
  <si>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</si>
  <si>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</si>
  <si>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</si>
  <si>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</si>
  <si>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</si>
  <si>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</si>
  <si>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</si>
  <si>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</si>
  <si>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</si>
  <si>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</si>
  <si>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</si>
  <si>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</si>
  <si>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</si>
  <si>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</si>
  <si>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</si>
  <si>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</si>
  <si>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</si>
  <si>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</si>
  <si>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</si>
  <si>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</si>
  <si>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</si>
  <si>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</si>
  <si>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</si>
  <si>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</si>
  <si>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</si>
  <si>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</si>
  <si>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</si>
  <si>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</si>
  <si>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</si>
  <si>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</si>
  <si>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</si>
  <si>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</si>
  <si>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</si>
  <si>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</si>
  <si>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</si>
  <si>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</si>
  <si>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</si>
  <si>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</si>
  <si>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</si>
  <si>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</si>
  <si>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</si>
  <si>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</si>
  <si>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</si>
  <si>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</si>
  <si>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</si>
  <si>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</si>
  <si>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</si>
  <si>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</si>
  <si>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</si>
  <si>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</si>
  <si>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</si>
  <si>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</si>
  <si>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</si>
  <si>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</si>
  <si>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</si>
  <si>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</si>
  <si>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</si>
  <si>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</si>
  <si>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</si>
  <si>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</si>
  <si>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</si>
  <si>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</si>
  <si>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</si>
  <si>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</si>
  <si>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</si>
  <si>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</si>
  <si>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</si>
  <si>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</si>
  <si>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</si>
  <si>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</si>
  <si>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</si>
  <si>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</si>
  <si>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</si>
  <si>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</si>
  <si>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</si>
  <si>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</si>
  <si>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</si>
  <si>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</si>
  <si>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</si>
  <si>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</si>
  <si>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</si>
  <si>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</si>
  <si>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</si>
  <si>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</si>
  <si>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</si>
  <si>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</si>
  <si>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</si>
  <si>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</si>
  <si>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</si>
  <si>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</si>
  <si>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</si>
  <si>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</si>
  <si>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</si>
  <si>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</si>
  <si>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</si>
  <si>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</si>
  <si>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</si>
  <si>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</si>
  <si>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</si>
  <si>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</si>
  <si>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</si>
  <si>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</si>
  <si>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</si>
  <si>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</si>
  <si>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</si>
  <si>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</si>
  <si>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</si>
  <si>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</si>
  <si>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</si>
  <si>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</si>
  <si>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</si>
  <si>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</si>
  <si>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</si>
  <si>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</si>
  <si>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</si>
  <si>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</si>
  <si>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</si>
  <si>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</si>
  <si>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</si>
  <si>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</si>
  <si>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</si>
  <si>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</si>
  <si>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</si>
  <si>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</si>
  <si>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</si>
  <si>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</si>
  <si>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</si>
  <si>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</si>
  <si>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</si>
  <si>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</si>
  <si>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</si>
  <si>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</si>
  <si>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</si>
  <si>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</si>
  <si>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</si>
  <si>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</si>
  <si>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</si>
  <si>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</si>
  <si>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</si>
  <si>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</si>
  <si>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</si>
  <si>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</si>
  <si>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</si>
  <si>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</si>
  <si>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</si>
  <si>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</si>
  <si>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</si>
  <si>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</si>
  <si>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</si>
  <si>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</si>
  <si>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</si>
  <si>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</si>
  <si>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</si>
  <si>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</si>
  <si>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</si>
  <si>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</si>
  <si>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</si>
  <si>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</si>
  <si>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</si>
  <si>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</si>
  <si>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</si>
  <si>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</si>
  <si>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</si>
  <si>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</si>
  <si>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</si>
  <si>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</si>
  <si>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</si>
  <si>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</si>
  <si>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</si>
  <si>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</si>
  <si>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</si>
  <si>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</si>
  <si>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</si>
  <si>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</si>
  <si>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</si>
  <si>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</si>
  <si>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</si>
  <si>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</si>
  <si>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</si>
  <si>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</si>
  <si>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</si>
  <si>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</si>
  <si>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</si>
  <si>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</si>
  <si>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</si>
  <si>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</si>
  <si>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</si>
  <si>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</si>
  <si>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</si>
  <si>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</si>
  <si>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</si>
  <si>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</si>
  <si>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</si>
  <si>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</si>
  <si>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</si>
  <si>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</si>
  <si>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</si>
  <si>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</si>
  <si>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</si>
  <si>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</si>
  <si>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</si>
  <si>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</si>
  <si>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</si>
  <si>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</si>
  <si>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</si>
  <si>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</si>
  <si>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</si>
  <si>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</si>
  <si>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</si>
  <si>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</si>
  <si>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</si>
  <si>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</si>
  <si>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</si>
  <si>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</si>
  <si>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</si>
  <si>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</si>
  <si>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</si>
  <si>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</si>
  <si>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</si>
  <si>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</si>
  <si>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</si>
  <si>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</si>
  <si>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</si>
  <si>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</si>
  <si>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</si>
  <si>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</si>
  <si>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</si>
  <si>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</si>
  <si>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</si>
  <si>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</si>
  <si>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</si>
  <si>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</si>
  <si>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</si>
  <si>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</si>
  <si>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</si>
  <si>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</si>
  <si>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</si>
  <si>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</si>
  <si>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</si>
  <si>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</si>
  <si>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</si>
  <si>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</si>
  <si>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</si>
  <si>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</si>
  <si>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</si>
  <si>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</si>
  <si>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</si>
  <si>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</si>
  <si>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</si>
  <si>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</si>
  <si>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</si>
  <si>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</si>
  <si>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</si>
  <si>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</si>
  <si>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</si>
  <si>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</si>
  <si>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</si>
  <si>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</si>
  <si>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</si>
  <si>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</si>
  <si>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</si>
  <si>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</si>
  <si>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</si>
  <si>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</si>
  <si>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</si>
  <si>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</si>
  <si>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</si>
  <si>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</si>
  <si>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</si>
  <si>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</si>
  <si>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</si>
  <si>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</si>
  <si>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</si>
  <si>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</si>
  <si>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</si>
  <si>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</si>
  <si>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</si>
  <si>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</si>
  <si>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</si>
  <si>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</si>
  <si>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</si>
  <si>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</si>
  <si>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</si>
  <si>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</si>
  <si>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</si>
  <si>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</si>
  <si>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</si>
  <si>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</si>
  <si>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</si>
  <si>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</si>
  <si>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</si>
  <si>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</si>
  <si>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</si>
  <si>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</si>
  <si>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</si>
  <si>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</si>
  <si>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</si>
  <si>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</si>
  <si>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</si>
  <si>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</si>
  <si>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</si>
  <si>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</si>
  <si>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</si>
  <si>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</si>
  <si>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</si>
  <si>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</si>
  <si>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</si>
  <si>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</si>
  <si>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</si>
  <si>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</si>
  <si>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</si>
  <si>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</si>
  <si>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</si>
  <si>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</si>
  <si>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</si>
  <si>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</si>
  <si>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</si>
  <si>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</si>
  <si>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</si>
  <si>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</si>
  <si>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</si>
  <si>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</si>
  <si>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</si>
  <si>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</si>
  <si>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</si>
  <si>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</si>
  <si>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</si>
  <si>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</si>
  <si>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</si>
  <si>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</si>
  <si>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</si>
  <si>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</si>
  <si>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</si>
  <si>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</si>
  <si>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</si>
  <si>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</si>
  <si>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</si>
  <si>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</si>
  <si>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</si>
  <si>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</si>
  <si>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</si>
  <si>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</si>
  <si>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</si>
  <si>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</si>
  <si>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</si>
  <si>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</si>
  <si>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</si>
  <si>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</si>
  <si>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</si>
  <si>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</si>
  <si>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</si>
  <si>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</si>
  <si>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</si>
  <si>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</si>
  <si>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</si>
  <si>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</si>
  <si>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</si>
  <si>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</si>
  <si>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</si>
  <si>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</si>
  <si>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</si>
  <si>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</si>
  <si>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</si>
  <si>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</si>
  <si>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</si>
  <si>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</si>
  <si>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</si>
  <si>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</si>
  <si>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</si>
  <si>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</si>
  <si>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</si>
  <si>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</si>
  <si>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</si>
  <si>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</si>
  <si>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</si>
  <si>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</si>
  <si>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</si>
  <si>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</si>
  <si>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</si>
  <si>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</si>
  <si>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</si>
  <si>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</si>
  <si>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</si>
  <si>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</si>
  <si>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</si>
  <si>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</si>
  <si>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</si>
  <si>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</si>
  <si>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</si>
  <si>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</si>
  <si>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</si>
  <si>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</si>
  <si>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</si>
  <si>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</si>
  <si>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</si>
  <si>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</si>
  <si>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</si>
  <si>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</si>
  <si>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</si>
  <si>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</si>
  <si>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</si>
  <si>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</si>
  <si>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</si>
  <si>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</si>
  <si>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</si>
  <si>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</si>
  <si>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</si>
  <si>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</si>
  <si>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</si>
  <si>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</si>
  <si>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</si>
  <si>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</si>
  <si>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</si>
  <si>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</si>
  <si>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</si>
  <si>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</si>
  <si>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</si>
  <si>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</si>
  <si>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</si>
  <si>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</si>
  <si>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</si>
  <si>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</si>
  <si>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</si>
  <si>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</si>
  <si>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</si>
  <si>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</si>
  <si>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</si>
  <si>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</si>
  <si>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</si>
  <si>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</si>
  <si>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</si>
  <si>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</si>
  <si>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</si>
  <si>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</si>
  <si>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</si>
  <si>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</si>
  <si>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</si>
  <si>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</si>
  <si>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</si>
  <si>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</si>
  <si>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</si>
  <si>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</si>
  <si>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</si>
  <si>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</si>
  <si>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</si>
  <si>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</si>
  <si>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</si>
  <si>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</si>
  <si>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</si>
  <si>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</si>
  <si>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</si>
  <si>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</si>
  <si>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</si>
  <si>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</si>
  <si>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</si>
  <si>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</si>
  <si>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</si>
  <si>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</si>
  <si>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</si>
  <si>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</si>
  <si>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</si>
  <si>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</si>
  <si>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</si>
  <si>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</si>
  <si>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</si>
  <si>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</si>
  <si>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</si>
  <si>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</si>
  <si>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</si>
  <si>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</si>
  <si>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</si>
  <si>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</si>
  <si>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</si>
  <si>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</si>
  <si>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</si>
  <si>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</si>
  <si>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</si>
  <si>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</si>
  <si>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</si>
  <si>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</si>
  <si>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</si>
  <si>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</si>
  <si>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</si>
  <si>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</si>
  <si>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</si>
  <si>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</si>
  <si>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</si>
  <si>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</si>
  <si>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</si>
  <si>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</si>
  <si>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</si>
  <si>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</si>
  <si>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</si>
  <si>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</si>
  <si>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</si>
  <si>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</si>
  <si>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</si>
  <si>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</si>
  <si>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</si>
  <si>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</si>
  <si>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</si>
  <si>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</si>
  <si>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</si>
  <si>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</si>
  <si>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</si>
  <si>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</si>
  <si>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</si>
  <si>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</si>
  <si>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</si>
  <si>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</si>
  <si>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</si>
  <si>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</si>
  <si>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</si>
  <si>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</si>
  <si>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</si>
  <si>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</si>
  <si>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</si>
  <si>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</si>
  <si>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</si>
  <si>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</si>
  <si>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</si>
  <si>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</si>
  <si>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</si>
  <si>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</si>
  <si>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</si>
  <si>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</si>
  <si>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</si>
  <si>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</si>
  <si>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</si>
  <si>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</si>
  <si>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</si>
  <si>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</si>
  <si>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</si>
  <si>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</si>
  <si>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</si>
  <si>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</si>
  <si>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</si>
  <si>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</si>
  <si>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</si>
  <si>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</si>
  <si>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</si>
  <si>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</si>
  <si>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</si>
  <si>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</si>
  <si>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</si>
  <si>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</si>
  <si>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</si>
  <si>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</si>
  <si>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</si>
  <si>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</si>
  <si>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</si>
  <si>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</si>
  <si>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</si>
  <si>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</si>
  <si>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</si>
  <si>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</si>
  <si>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</si>
  <si>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</si>
  <si>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</si>
  <si>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</si>
  <si>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</si>
  <si>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</si>
  <si>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</si>
  <si>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</si>
  <si>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</si>
  <si>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</si>
  <si>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</si>
  <si>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</si>
  <si>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</si>
  <si>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</si>
  <si>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</si>
  <si>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</si>
  <si>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</si>
  <si>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</si>
  <si>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</si>
  <si>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</si>
  <si>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</si>
  <si>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</si>
  <si>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</si>
  <si>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</si>
  <si>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</si>
  <si>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</si>
  <si>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</si>
  <si>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</si>
  <si>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</si>
  <si>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</si>
  <si>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</si>
  <si>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</si>
  <si>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</si>
  <si>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</si>
  <si>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</si>
  <si>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</si>
  <si>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</si>
  <si>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</si>
  <si>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</si>
  <si>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</si>
  <si>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</si>
  <si>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</si>
  <si>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</si>
  <si>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</si>
  <si>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</si>
  <si>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</si>
  <si>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</si>
  <si>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</si>
  <si>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</si>
  <si>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</si>
  <si>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</si>
  <si>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</si>
  <si>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</si>
  <si>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</si>
  <si>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</si>
  <si>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</si>
  <si>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</si>
  <si>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</si>
  <si>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</si>
  <si>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</si>
  <si>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</si>
  <si>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</si>
  <si>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</si>
  <si>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</si>
  <si>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</si>
  <si>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</si>
  <si>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</si>
  <si>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</si>
  <si>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</si>
  <si>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</si>
  <si>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</si>
  <si>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</si>
  <si>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</si>
  <si>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</si>
  <si>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</si>
  <si>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</si>
  <si>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</si>
  <si>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</si>
  <si>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</si>
  <si>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</si>
  <si>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</si>
  <si>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</si>
  <si>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</si>
  <si>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</si>
  <si>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</si>
  <si>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</si>
  <si>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</si>
  <si>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</si>
  <si>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</si>
  <si>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</si>
  <si>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</si>
  <si>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</si>
  <si>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</si>
  <si>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</si>
  <si>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</si>
  <si>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</si>
  <si>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</si>
  <si>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</si>
  <si>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</si>
  <si>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</si>
  <si>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</si>
  <si>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</si>
  <si>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</si>
  <si>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</si>
  <si>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</si>
  <si>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</si>
  <si>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</si>
  <si>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</si>
  <si>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</si>
  <si>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</si>
  <si>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</si>
  <si>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</si>
  <si>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</si>
  <si>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</si>
  <si>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</si>
  <si>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</si>
  <si>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</si>
  <si>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</si>
  <si>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</si>
  <si>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</si>
  <si>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</si>
  <si>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</si>
  <si>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</si>
  <si>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</si>
  <si>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</si>
  <si>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</si>
  <si>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</si>
  <si>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</si>
  <si>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</si>
  <si>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</si>
  <si>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</si>
  <si>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</si>
  <si>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</si>
  <si>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</si>
  <si>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</si>
  <si>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</si>
  <si>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</si>
  <si>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</si>
  <si>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</si>
  <si>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</si>
  <si>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</si>
  <si>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</si>
  <si>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</si>
  <si>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</si>
  <si>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</si>
  <si>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</si>
  <si>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</si>
  <si>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</si>
  <si>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</si>
  <si>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</si>
  <si>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</si>
  <si>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</si>
  <si>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</si>
  <si>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</si>
  <si>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</si>
  <si>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</si>
  <si>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</si>
  <si>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</si>
  <si>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</si>
  <si>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</si>
  <si>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</si>
  <si>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</si>
  <si>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</si>
  <si>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</si>
  <si>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</si>
  <si>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</si>
  <si>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</si>
  <si>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</si>
  <si>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</si>
  <si>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</si>
  <si>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</si>
  <si>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</si>
  <si>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</si>
  <si>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</si>
  <si>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</si>
  <si>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</si>
  <si>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</si>
  <si>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</si>
  <si>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</si>
  <si>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</si>
  <si>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</si>
  <si>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</si>
  <si>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</si>
  <si>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</si>
  <si>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</si>
  <si>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</si>
  <si>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</si>
  <si>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</si>
  <si>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</si>
  <si>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</si>
  <si>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</si>
  <si>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</si>
  <si>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</si>
  <si>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</si>
  <si>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</si>
  <si>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</si>
  <si>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</si>
  <si>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</si>
  <si>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</si>
  <si>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</si>
  <si>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</si>
  <si>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</si>
  <si>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</si>
  <si>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</si>
  <si>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</si>
  <si>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</si>
  <si>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</si>
  <si>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</si>
  <si>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</si>
  <si>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</si>
  <si>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</si>
  <si>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</si>
  <si>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</si>
  <si>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</si>
  <si>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</si>
  <si>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</si>
  <si>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</si>
  <si>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</si>
  <si>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</si>
  <si>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</si>
  <si>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</si>
  <si>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</si>
  <si>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</si>
  <si>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</si>
  <si>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</si>
  <si>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</si>
  <si>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</si>
  <si>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</si>
  <si>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</si>
  <si>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</si>
  <si>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</si>
  <si>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</si>
  <si>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</si>
  <si>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</si>
  <si>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</si>
  <si>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</si>
  <si>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</si>
  <si>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</si>
  <si>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</si>
  <si>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</si>
  <si>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</si>
  <si>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</si>
  <si>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</si>
  <si>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</si>
  <si>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</si>
  <si>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</si>
  <si>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</si>
  <si>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</si>
  <si>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</si>
  <si>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</si>
  <si>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</si>
  <si>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</si>
  <si>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</si>
  <si>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</si>
  <si>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</si>
  <si>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</si>
  <si>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</si>
  <si>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</si>
  <si>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</si>
  <si>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</si>
  <si>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</si>
  <si>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</si>
  <si>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</si>
  <si>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</si>
  <si>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</si>
  <si>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</si>
  <si>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</si>
  <si>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</si>
  <si>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</si>
  <si>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</si>
  <si>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</si>
  <si>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</si>
  <si>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</si>
  <si>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</si>
  <si>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</si>
  <si>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</si>
  <si>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</si>
  <si>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</si>
  <si>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</si>
  <si>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</si>
  <si>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</si>
  <si>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</si>
  <si>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</si>
  <si>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</si>
  <si>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</si>
  <si>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</si>
  <si>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</si>
  <si>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</si>
  <si>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</si>
  <si>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</si>
  <si>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</si>
  <si>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</si>
  <si>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</si>
  <si>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</si>
  <si>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</si>
  <si>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</si>
  <si>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</si>
  <si>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</si>
  <si>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</si>
  <si>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</si>
  <si>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</si>
  <si>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</si>
  <si>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</si>
  <si>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</si>
  <si>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</si>
  <si>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</si>
  <si>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</si>
  <si>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</si>
  <si>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</si>
  <si>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</si>
  <si>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</si>
  <si>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</si>
  <si>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</si>
  <si>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</si>
  <si>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</si>
  <si>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</si>
  <si>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</si>
  <si>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</si>
  <si>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</si>
  <si>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</si>
  <si>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</si>
  <si>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</si>
  <si>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</si>
  <si>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</si>
  <si>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</si>
  <si>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</si>
  <si>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</si>
  <si>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</si>
  <si>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</si>
  <si>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</si>
  <si>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</si>
  <si>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</si>
  <si>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</si>
  <si>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</si>
  <si>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</si>
  <si>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</si>
  <si>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</si>
  <si>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</si>
  <si>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</si>
  <si>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</si>
  <si>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</si>
  <si>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</si>
  <si>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</si>
  <si>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</si>
  <si>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</si>
  <si>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</si>
  <si>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</si>
  <si>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</si>
  <si>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</si>
  <si>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</si>
  <si>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</si>
  <si>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</si>
  <si>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</si>
  <si>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</si>
  <si>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</si>
  <si>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</si>
  <si>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</si>
  <si>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</si>
  <si>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</si>
  <si>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</si>
  <si>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</si>
  <si>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</si>
  <si>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</si>
  <si>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</si>
  <si>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</si>
  <si>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</si>
  <si>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</si>
  <si>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</si>
  <si>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</si>
  <si>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</si>
  <si>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</si>
  <si>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</si>
  <si>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</si>
  <si>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</si>
  <si>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</si>
  <si>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</si>
  <si>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</si>
  <si>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</si>
  <si>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</si>
  <si>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</si>
  <si>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</si>
  <si>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</si>
  <si>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</si>
  <si>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</si>
  <si>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</si>
  <si>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</si>
  <si>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</si>
  <si>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</si>
  <si>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</si>
  <si>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</si>
  <si>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</si>
  <si>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</si>
  <si>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</si>
  <si>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</si>
  <si>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</si>
  <si>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</si>
  <si>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</si>
  <si>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</si>
  <si>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</si>
  <si>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</si>
  <si>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</si>
  <si>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</si>
  <si>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</si>
  <si>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</si>
  <si>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</si>
  <si>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</si>
  <si>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</si>
  <si>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</si>
  <si>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</si>
  <si>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</si>
  <si>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</si>
  <si>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</si>
  <si>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</si>
  <si>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</si>
  <si>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</si>
  <si>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</si>
  <si>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</si>
  <si>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</si>
  <si>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</si>
  <si>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</si>
  <si>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</si>
  <si>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</si>
  <si>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</si>
  <si>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</si>
  <si>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</si>
  <si>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</si>
  <si>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</si>
  <si>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</si>
  <si>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</si>
  <si>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</si>
  <si>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</si>
  <si>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</si>
  <si>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</si>
  <si>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</si>
  <si>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</si>
  <si>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</si>
  <si>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</si>
  <si>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</si>
  <si>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</si>
  <si>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</si>
  <si>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</si>
  <si>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</si>
  <si>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</si>
  <si>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</si>
  <si>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</si>
  <si>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</si>
  <si>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</si>
  <si>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</si>
  <si>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</si>
  <si>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</si>
  <si>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</si>
  <si>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</si>
  <si>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</si>
  <si>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</si>
  <si>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</si>
  <si>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</si>
  <si>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</si>
  <si>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</si>
  <si>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</si>
  <si>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</si>
  <si>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</si>
  <si>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</si>
  <si>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</si>
  <si>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</si>
  <si>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</si>
  <si>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</si>
  <si>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</si>
  <si>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</si>
  <si>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</si>
  <si>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</si>
  <si>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</si>
  <si>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</si>
  <si>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</si>
  <si>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</si>
  <si>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</si>
  <si>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</si>
  <si>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</si>
  <si>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</si>
  <si>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</si>
  <si>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</si>
  <si>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</si>
  <si>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</si>
  <si>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</si>
  <si>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</si>
  <si>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</si>
  <si>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</si>
  <si>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</si>
  <si>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</si>
  <si>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</si>
  <si>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</si>
  <si>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</si>
  <si>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</si>
  <si>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</si>
  <si>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</si>
  <si>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</si>
  <si>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</si>
  <si>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</si>
  <si>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</si>
  <si>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</si>
  <si>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</si>
  <si>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</si>
  <si>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</si>
  <si>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</si>
  <si>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</si>
  <si>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</si>
  <si>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</si>
  <si>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</si>
  <si>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</si>
  <si>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</si>
  <si>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</si>
  <si>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</si>
  <si>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</si>
  <si>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</si>
  <si>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</si>
  <si>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</si>
  <si>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</si>
  <si>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</si>
  <si>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</si>
  <si>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</si>
  <si>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</si>
  <si>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</si>
  <si>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</si>
  <si>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</si>
  <si>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</si>
  <si>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</si>
  <si>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</si>
  <si>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</si>
  <si>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</si>
  <si>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</si>
  <si>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</si>
  <si>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</si>
  <si>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</si>
  <si>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</si>
  <si>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</si>
  <si>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</si>
  <si>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</si>
  <si>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</si>
  <si>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</si>
  <si>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</si>
  <si>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</si>
  <si>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</si>
  <si>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</si>
  <si>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</si>
  <si>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</si>
  <si>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</si>
  <si>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</si>
  <si>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</si>
  <si>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</si>
  <si>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</si>
  <si>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</si>
  <si>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</si>
  <si>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</si>
  <si>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</si>
  <si>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</si>
  <si>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</si>
  <si>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</si>
  <si>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</si>
  <si>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</si>
  <si>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</si>
  <si>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</si>
  <si>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</si>
  <si>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</si>
  <si>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</si>
  <si>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</si>
  <si>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</si>
  <si>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</si>
  <si>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</si>
  <si>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</si>
  <si>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</si>
  <si>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</si>
  <si>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</si>
  <si>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</si>
  <si>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</si>
  <si>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</si>
  <si>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</si>
  <si>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</si>
  <si>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</si>
  <si>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</si>
  <si>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</si>
  <si>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</si>
  <si>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</si>
  <si>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</si>
  <si>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</si>
  <si>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</si>
  <si>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</si>
  <si>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</si>
  <si>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</si>
  <si>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</si>
  <si>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</si>
  <si>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</si>
  <si>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</si>
  <si>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</si>
  <si>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</si>
  <si>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</si>
  <si>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</si>
  <si>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</si>
  <si>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</si>
  <si>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</si>
  <si>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</si>
  <si>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</si>
  <si>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</si>
  <si>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</si>
  <si>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</si>
  <si>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</si>
  <si>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</si>
  <si>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</si>
  <si>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</si>
  <si>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</si>
  <si>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</si>
  <si>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</si>
  <si>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</si>
  <si>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</si>
  <si>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</si>
  <si>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</si>
  <si>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</si>
  <si>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</si>
  <si>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</si>
  <si>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</si>
  <si>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</si>
  <si>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</si>
  <si>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</si>
  <si>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</si>
  <si>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</si>
  <si>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</si>
  <si>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</si>
  <si>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</si>
  <si>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</si>
  <si>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</si>
  <si>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</si>
  <si>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</si>
  <si>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</si>
  <si>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</si>
  <si>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</si>
  <si>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</si>
  <si>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</si>
  <si>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</si>
  <si>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</si>
  <si>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</si>
  <si>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</si>
  <si>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</si>
  <si>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</si>
  <si>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</si>
  <si>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</si>
  <si>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</si>
  <si>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</si>
  <si>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</si>
  <si>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</si>
  <si>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</si>
  <si>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</si>
  <si>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</si>
  <si>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</si>
  <si>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</si>
  <si>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</si>
  <si>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</si>
  <si>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</si>
  <si>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</si>
  <si>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</si>
  <si>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</si>
  <si>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</si>
  <si>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</si>
  <si>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</si>
  <si>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</si>
  <si>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</si>
  <si>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</si>
  <si>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</si>
  <si>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</si>
  <si>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</si>
  <si>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</si>
  <si>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</si>
  <si>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</si>
  <si>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</si>
  <si>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</si>
  <si>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</si>
  <si>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</si>
  <si>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</si>
  <si>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</si>
  <si>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</si>
  <si>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</si>
  <si>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</si>
  <si>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</si>
  <si>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</si>
  <si>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</si>
  <si>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</si>
  <si>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</si>
  <si>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</si>
  <si>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</si>
  <si>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</si>
  <si>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</si>
  <si>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</si>
  <si>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</si>
  <si>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</si>
  <si>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</si>
  <si>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</si>
  <si>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</si>
  <si>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</si>
  <si>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</si>
  <si>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</si>
  <si>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</si>
  <si>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</si>
  <si>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</si>
  <si>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</si>
  <si>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</si>
  <si>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</si>
  <si>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</si>
  <si>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</si>
  <si>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</si>
  <si>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</si>
  <si>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</si>
  <si>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</si>
  <si>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</si>
  <si>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</si>
  <si>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</si>
  <si>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</si>
  <si>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</si>
  <si>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</si>
  <si>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</si>
  <si>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</si>
  <si>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</si>
  <si>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</si>
  <si>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</si>
  <si>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</si>
  <si>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</si>
  <si>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</si>
  <si>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</si>
  <si>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</si>
  <si>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</si>
  <si>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</si>
  <si>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</si>
  <si>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</si>
  <si>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</si>
  <si>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</si>
  <si>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</si>
  <si>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</si>
  <si>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</si>
  <si>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</si>
  <si>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</si>
  <si>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</si>
  <si>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</si>
  <si>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</si>
  <si>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</si>
  <si>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</si>
  <si>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</si>
  <si>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</si>
  <si>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</si>
  <si>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</si>
  <si>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</si>
  <si>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</si>
  <si>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</si>
  <si>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</si>
  <si>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</si>
  <si>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</si>
  <si>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</si>
  <si>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</si>
  <si>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</si>
  <si>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</si>
  <si>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</si>
  <si>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</si>
  <si>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</si>
  <si>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</si>
  <si>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</si>
  <si>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</si>
  <si>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</si>
  <si>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</si>
  <si>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</si>
  <si>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</si>
  <si>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</si>
  <si>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</si>
  <si>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</si>
  <si>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</si>
  <si>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</si>
  <si>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</si>
  <si>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</si>
  <si>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</si>
  <si>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</si>
  <si>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</si>
  <si>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</si>
  <si>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</si>
  <si>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</si>
  <si>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</si>
  <si>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</si>
  <si>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</si>
  <si>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</si>
  <si>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</si>
  <si>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</si>
  <si>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</si>
  <si>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</si>
  <si>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</si>
  <si>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</si>
  <si>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</si>
  <si>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</si>
  <si>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</si>
  <si>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</si>
  <si>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</si>
  <si>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</si>
  <si>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</si>
  <si>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</si>
  <si>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</si>
  <si>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</si>
  <si>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</si>
  <si>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</si>
  <si>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</si>
  <si>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</si>
  <si>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</si>
  <si>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</si>
  <si>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</si>
  <si>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</si>
  <si>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</si>
  <si>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</si>
  <si>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</si>
  <si>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</si>
  <si>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</si>
  <si>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</si>
  <si>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</si>
  <si>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</si>
  <si>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</si>
  <si>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</si>
  <si>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</si>
  <si>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</si>
  <si>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</si>
  <si>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</si>
  <si>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</si>
  <si>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</si>
  <si>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</si>
  <si>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</si>
  <si>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</si>
  <si>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</si>
  <si>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</si>
  <si>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</si>
  <si>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</si>
  <si>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</si>
  <si>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</si>
  <si>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</si>
  <si>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</si>
  <si>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</si>
  <si>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</si>
  <si>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</si>
  <si>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</si>
  <si>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</si>
  <si>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</si>
  <si>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</si>
  <si>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</si>
  <si>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</si>
  <si>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</si>
  <si>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</si>
  <si>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</si>
  <si>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</si>
  <si>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</si>
  <si>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</si>
  <si>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</si>
  <si>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</si>
  <si>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</si>
  <si>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</si>
  <si>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</si>
  <si>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</si>
  <si>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</si>
  <si>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</si>
  <si>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</si>
  <si>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</si>
  <si>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</si>
  <si>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</si>
  <si>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</si>
  <si>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</si>
  <si>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</si>
  <si>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</si>
  <si>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</si>
  <si>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</si>
  <si>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</si>
  <si>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</si>
  <si>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</si>
  <si>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</si>
  <si>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</si>
  <si>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</si>
  <si>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</si>
  <si>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</si>
  <si>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</si>
  <si>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</si>
  <si>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</si>
  <si>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</si>
  <si>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</si>
  <si>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</si>
  <si>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</si>
  <si>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</si>
  <si>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</si>
  <si>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</si>
  <si>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</si>
  <si>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</si>
  <si>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</si>
  <si>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</si>
  <si>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</si>
  <si>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</si>
  <si>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</si>
  <si>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</si>
  <si>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</si>
  <si>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</si>
  <si>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</si>
  <si>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</si>
  <si>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</si>
  <si>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</si>
  <si>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</si>
  <si>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</si>
  <si>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</si>
  <si>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</si>
  <si>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</si>
  <si>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</si>
  <si>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</si>
  <si>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</si>
  <si>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</si>
  <si>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</si>
  <si>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</si>
  <si>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</si>
  <si>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</si>
  <si>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</si>
  <si>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</si>
  <si>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</si>
  <si>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</si>
  <si>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</si>
  <si>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</si>
  <si>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</si>
  <si>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</si>
  <si>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</si>
  <si>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</si>
  <si>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</si>
  <si>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</si>
  <si>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</si>
  <si>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</si>
  <si>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</si>
  <si>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</si>
  <si>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</si>
  <si>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</si>
  <si>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</si>
  <si>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</si>
  <si>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</si>
  <si>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</si>
  <si>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</si>
  <si>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</si>
  <si>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</si>
  <si>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</si>
  <si>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</si>
  <si>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</si>
  <si>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</si>
  <si>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</si>
  <si>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</si>
  <si>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</si>
  <si>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</si>
  <si>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</si>
  <si>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</si>
  <si>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</si>
  <si>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</si>
  <si>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</si>
  <si>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</si>
  <si>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</si>
  <si>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</si>
  <si>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</si>
  <si>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</si>
  <si>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</si>
  <si>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</si>
  <si>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</si>
  <si>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</si>
  <si>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</si>
  <si>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</si>
  <si>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</si>
  <si>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</si>
  <si>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</si>
  <si>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</si>
  <si>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</si>
  <si>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</si>
  <si>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</si>
  <si>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</si>
  <si>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</si>
  <si>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</si>
  <si>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</si>
  <si>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</si>
  <si>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</si>
  <si>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</si>
  <si>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</si>
  <si>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</si>
  <si>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</si>
  <si>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</si>
  <si>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</si>
  <si>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</si>
  <si>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</si>
  <si>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</si>
  <si>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</si>
  <si>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</si>
  <si>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</si>
  <si>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</si>
  <si>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</si>
  <si>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</si>
  <si>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</si>
  <si>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</si>
  <si>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</si>
  <si>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</si>
  <si>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</si>
  <si>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</si>
  <si>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</si>
  <si>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</si>
  <si>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</si>
  <si>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</si>
  <si>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</si>
  <si>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</si>
  <si>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</si>
  <si>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</si>
  <si>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</si>
  <si>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</si>
  <si>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</si>
  <si>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</si>
  <si>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</si>
  <si>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</si>
  <si>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</si>
  <si>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</si>
  <si>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</si>
  <si>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</si>
  <si>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</si>
  <si>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</si>
  <si>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</si>
  <si>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</si>
  <si>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</si>
  <si>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</si>
  <si>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</si>
  <si>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</si>
  <si>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</si>
  <si>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</si>
  <si>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</si>
  <si>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</si>
  <si>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</si>
  <si>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</si>
  <si>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</si>
  <si>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</si>
  <si>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</si>
  <si>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</si>
  <si>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</si>
  <si>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</si>
  <si>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</si>
  <si>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</si>
  <si>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</si>
  <si>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</si>
  <si>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</si>
  <si>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</si>
  <si>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</si>
  <si>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</si>
  <si>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</si>
  <si>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</si>
  <si>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</si>
  <si>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</si>
  <si>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</si>
  <si>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</si>
  <si>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</si>
  <si>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</si>
  <si>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</si>
  <si>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</si>
  <si>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</si>
  <si>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</si>
  <si>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</si>
  <si>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</si>
  <si>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</si>
  <si>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</si>
  <si>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</si>
  <si>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</si>
  <si>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</si>
  <si>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</si>
  <si>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</si>
  <si>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</si>
  <si>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</si>
  <si>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</si>
  <si>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</si>
  <si>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</si>
  <si>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</si>
  <si>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</si>
  <si>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</si>
  <si>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</si>
  <si>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</si>
  <si>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</si>
  <si>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</si>
  <si>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</si>
  <si>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</si>
  <si>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</si>
  <si>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</si>
  <si>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</si>
  <si>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</si>
  <si>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</si>
  <si>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</si>
  <si>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</si>
  <si>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</si>
  <si>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</si>
  <si>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</si>
  <si>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</si>
  <si>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</si>
  <si>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</si>
  <si>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</si>
  <si>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</si>
  <si>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</si>
  <si>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</si>
  <si>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</si>
  <si>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</si>
  <si>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</si>
  <si>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</si>
  <si>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</si>
  <si>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</si>
  <si>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</si>
  <si>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</si>
  <si>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</si>
  <si>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</si>
  <si>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</si>
  <si>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</si>
  <si>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</si>
  <si>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</si>
  <si>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</si>
  <si>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</si>
  <si>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</si>
  <si>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</si>
  <si>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</si>
  <si>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</si>
  <si>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</si>
  <si>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</si>
  <si>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</si>
  <si>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</si>
  <si>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</si>
  <si>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</si>
  <si>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</si>
  <si>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</si>
  <si>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</si>
  <si>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</si>
  <si>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</si>
  <si>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</si>
  <si>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</si>
  <si>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</si>
  <si>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</si>
  <si>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</si>
  <si>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</si>
  <si>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</si>
  <si>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</si>
  <si>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</si>
  <si>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</si>
  <si>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</si>
  <si>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</si>
  <si>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</si>
  <si>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</si>
  <si>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</si>
  <si>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</si>
  <si>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</si>
  <si>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</si>
  <si>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</si>
  <si>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</si>
  <si>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</si>
  <si>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</si>
  <si>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</si>
  <si>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</si>
  <si>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</si>
  <si>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</si>
  <si>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</si>
  <si>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</si>
  <si>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</si>
  <si>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</si>
  <si>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</si>
  <si>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</si>
  <si>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</si>
  <si>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</si>
  <si>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</si>
  <si>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</si>
  <si>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</si>
  <si>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</si>
  <si>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</si>
  <si>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</si>
  <si>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</si>
  <si>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</si>
  <si>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</si>
  <si>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</si>
  <si>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</si>
  <si>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</si>
  <si>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</si>
  <si>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</si>
  <si>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</si>
  <si>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</si>
  <si>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</si>
  <si>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</si>
  <si>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</si>
  <si>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</si>
  <si>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</si>
  <si>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</si>
  <si>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</si>
  <si>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</si>
  <si>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</si>
  <si>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</si>
  <si>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</si>
  <si>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</si>
  <si>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</si>
  <si>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</si>
  <si>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</si>
  <si>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</si>
  <si>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</si>
  <si>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</si>
  <si>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</si>
  <si>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</si>
  <si>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</si>
  <si>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</si>
  <si>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</si>
  <si>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</si>
  <si>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</si>
  <si>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</si>
  <si>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</si>
  <si>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</si>
  <si>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</si>
  <si>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</si>
  <si>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</si>
  <si>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</si>
  <si>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</si>
  <si>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</si>
  <si>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</si>
  <si>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</si>
  <si>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</si>
  <si>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</si>
  <si>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</si>
  <si>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</si>
  <si>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</si>
  <si>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</si>
  <si>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</si>
  <si>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</si>
  <si>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</si>
  <si>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</si>
  <si>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</si>
  <si>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</si>
  <si>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</si>
  <si>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</si>
  <si>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</si>
  <si>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</si>
  <si>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</si>
  <si>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</si>
  <si>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</si>
  <si>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</si>
  <si>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</si>
  <si>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</si>
  <si>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</si>
  <si>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</si>
  <si>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</si>
  <si>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</si>
  <si>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</si>
  <si>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</si>
  <si>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</si>
  <si>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</si>
  <si>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</si>
  <si>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</si>
  <si>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</si>
  <si>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</si>
  <si>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</si>
  <si>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</si>
  <si>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</si>
  <si>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</si>
  <si>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</si>
  <si>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</si>
  <si>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</si>
  <si>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</si>
  <si>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</si>
  <si>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</si>
  <si>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</si>
  <si>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</si>
  <si>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</si>
  <si>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</si>
  <si>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</si>
  <si>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</si>
  <si>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</si>
  <si>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</si>
  <si>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</si>
  <si>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</si>
  <si>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</si>
  <si>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</si>
  <si>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</si>
  <si>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</si>
  <si>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</si>
  <si>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</si>
  <si>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</si>
  <si>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</si>
  <si>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</si>
  <si>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</si>
  <si>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</si>
  <si>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</si>
  <si>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</si>
  <si>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</si>
  <si>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</si>
  <si>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</si>
  <si>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</si>
  <si>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</si>
  <si>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</si>
  <si>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</si>
  <si>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</si>
  <si>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</si>
  <si>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</si>
  <si>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</si>
  <si>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</si>
  <si>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</si>
  <si>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</si>
  <si>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</si>
  <si>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</si>
  <si>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</si>
  <si>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</si>
  <si>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</si>
  <si>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</si>
  <si>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</si>
  <si>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</si>
  <si>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</si>
  <si>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</si>
  <si>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</si>
  <si>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</si>
  <si>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</si>
  <si>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</si>
  <si>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</si>
  <si>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</si>
  <si>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</si>
  <si>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</si>
  <si>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</si>
  <si>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</si>
  <si>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</si>
  <si>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</si>
  <si>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</si>
  <si>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</si>
  <si>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</si>
  <si>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</si>
  <si>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</si>
  <si>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</si>
  <si>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</si>
  <si>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</si>
  <si>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</si>
  <si>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</si>
  <si>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</si>
  <si>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</si>
  <si>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</si>
  <si>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</si>
  <si>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</si>
  <si>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</si>
  <si>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</si>
  <si>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</si>
  <si>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</si>
  <si>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</si>
  <si>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</si>
  <si>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</si>
  <si>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</si>
  <si>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</si>
  <si>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</si>
  <si>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</si>
  <si>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</si>
  <si>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</si>
  <si>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</si>
  <si>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</si>
  <si>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</si>
  <si>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</si>
  <si>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</si>
  <si>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</si>
  <si>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</si>
  <si>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</si>
  <si>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</si>
  <si>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</si>
  <si>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</si>
  <si>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</si>
  <si>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</si>
  <si>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</si>
  <si>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</si>
  <si>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</si>
  <si>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</si>
  <si>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</si>
  <si>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</si>
  <si>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</si>
  <si>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</si>
  <si>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</si>
  <si>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</si>
  <si>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</si>
  <si>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</si>
  <si>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</si>
  <si>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</si>
  <si>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</si>
  <si>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</si>
  <si>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</si>
  <si>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</si>
  <si>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</si>
  <si>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</si>
  <si>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</si>
  <si>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</si>
  <si>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</si>
  <si>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</si>
  <si>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</si>
  <si>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</si>
  <si>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</si>
  <si>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</si>
  <si>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</si>
  <si>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</si>
  <si>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</si>
  <si>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</si>
  <si>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</si>
  <si>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</si>
  <si>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</si>
  <si>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</si>
  <si>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</si>
  <si>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</si>
  <si>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</si>
  <si>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</si>
  <si>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</si>
  <si>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</si>
  <si>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</si>
  <si>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</si>
  <si>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</si>
  <si>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</si>
  <si>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</si>
  <si>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</si>
  <si>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</si>
  <si>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</si>
  <si>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</si>
  <si>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</si>
  <si>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</si>
  <si>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</si>
  <si>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</si>
  <si>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</si>
  <si>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</si>
  <si>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</si>
  <si>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</si>
  <si>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</si>
  <si>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</si>
  <si>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</si>
  <si>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</si>
  <si>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</si>
  <si>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</si>
  <si>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</si>
  <si>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</si>
  <si>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</si>
  <si>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</si>
  <si>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</si>
  <si>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</si>
  <si>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</si>
  <si>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</si>
  <si>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</si>
  <si>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</si>
  <si>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</si>
  <si>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</si>
  <si>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</si>
  <si>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</si>
  <si>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</si>
  <si>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</si>
  <si>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</si>
  <si>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</si>
  <si>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</si>
  <si>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</si>
  <si>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</si>
  <si>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</si>
  <si>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</si>
  <si>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</si>
  <si>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</si>
  <si>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</si>
  <si>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</si>
  <si>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</si>
  <si>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</si>
  <si>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</si>
  <si>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</si>
  <si>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</si>
  <si>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</si>
  <si>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</si>
  <si>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</si>
  <si>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</si>
  <si>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</si>
  <si>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</si>
  <si>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</si>
  <si>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</si>
  <si>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</si>
  <si>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</si>
  <si>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</si>
  <si>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</si>
  <si>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</si>
  <si>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</si>
  <si>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</si>
  <si>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</si>
  <si>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</si>
  <si>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</si>
  <si>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</si>
  <si>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</si>
  <si>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</si>
  <si>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</si>
  <si>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</si>
  <si>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</si>
  <si>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</si>
  <si>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</si>
  <si>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</si>
  <si>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</si>
  <si>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</si>
  <si>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</si>
  <si>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</si>
  <si>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</si>
  <si>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</si>
  <si>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</si>
  <si>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</si>
  <si>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</si>
  <si>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</si>
  <si>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</si>
  <si>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</si>
  <si>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</si>
  <si>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</si>
  <si>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</si>
  <si>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</si>
  <si>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</si>
  <si>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</si>
  <si>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</si>
  <si>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</si>
  <si>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</si>
  <si>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</si>
  <si>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</si>
  <si>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</si>
  <si>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</si>
  <si>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</si>
  <si>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</si>
  <si>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</si>
  <si>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</si>
  <si>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</si>
  <si>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</si>
  <si>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</si>
  <si>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</si>
  <si>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</si>
  <si>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</si>
  <si>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</si>
  <si>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</si>
  <si>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</si>
  <si>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</si>
  <si>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</si>
  <si>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</si>
  <si>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</si>
  <si>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</si>
  <si>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</si>
  <si>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</si>
  <si>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</si>
  <si>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</si>
  <si>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</si>
  <si>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</si>
  <si>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</si>
  <si>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</si>
  <si>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</si>
  <si>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</si>
  <si>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</si>
  <si>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</si>
  <si>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</si>
  <si>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</si>
  <si>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</si>
  <si>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</si>
  <si>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</si>
  <si>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</si>
  <si>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</si>
  <si>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</si>
  <si>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</si>
  <si>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</si>
  <si>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</si>
  <si>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</si>
  <si>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</si>
  <si>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</si>
  <si>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</si>
  <si>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</si>
  <si>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</si>
  <si>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</si>
  <si>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</si>
  <si>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</si>
  <si>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</si>
  <si>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</si>
  <si>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</si>
  <si>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</si>
  <si>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</si>
  <si>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</si>
  <si>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</si>
  <si>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</si>
  <si>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</si>
  <si>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</si>
  <si>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</si>
  <si>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</si>
  <si>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</si>
  <si>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</si>
  <si>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</si>
  <si>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</si>
  <si>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</si>
  <si>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</si>
  <si>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</si>
  <si>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</si>
  <si>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</si>
  <si>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</si>
  <si>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</si>
  <si>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</si>
  <si>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</si>
  <si>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</si>
  <si>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</si>
  <si>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</si>
  <si>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</si>
  <si>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</si>
  <si>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</si>
  <si>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</si>
  <si>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</si>
  <si>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</si>
  <si>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</si>
  <si>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</si>
  <si>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</si>
  <si>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</si>
  <si>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</si>
  <si>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</si>
  <si>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</si>
  <si>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</si>
  <si>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</si>
  <si>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</si>
  <si>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</si>
  <si>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</si>
  <si>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</si>
  <si>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</si>
  <si>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</si>
  <si>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</si>
  <si>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</si>
  <si>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</si>
  <si>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</si>
  <si>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</si>
  <si>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</si>
  <si>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</si>
  <si>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</si>
  <si>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</si>
  <si>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</si>
  <si>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</si>
  <si>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</si>
  <si>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</si>
  <si>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</si>
  <si>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</si>
  <si>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</si>
  <si>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</si>
  <si>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</si>
  <si>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</si>
  <si>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</si>
  <si>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</si>
  <si>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</si>
  <si>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</si>
  <si>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</si>
  <si>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</si>
  <si>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</si>
  <si>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</si>
  <si>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</si>
  <si>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</si>
  <si>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</si>
  <si>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</si>
  <si>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</si>
  <si>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</si>
  <si>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</si>
  <si>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</si>
  <si>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</si>
  <si>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</si>
  <si>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</si>
  <si>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</si>
  <si>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</si>
  <si>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</si>
  <si>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</si>
  <si>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</si>
  <si>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</si>
  <si>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</si>
  <si>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</si>
  <si>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</si>
  <si>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</si>
  <si>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</si>
  <si>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</si>
  <si>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</si>
  <si>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</si>
  <si>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</si>
  <si>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</si>
  <si>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</si>
  <si>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</si>
  <si>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</si>
  <si>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</si>
  <si>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</si>
  <si>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</si>
  <si>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</si>
  <si>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</si>
  <si>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</si>
  <si>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</si>
  <si>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</si>
  <si>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</si>
  <si>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</si>
  <si>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</si>
  <si>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</si>
  <si>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</si>
  <si>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</si>
  <si>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</si>
  <si>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</si>
  <si>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</si>
  <si>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</si>
  <si>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</si>
  <si>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</si>
  <si>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</si>
  <si>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</si>
  <si>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</si>
  <si>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</si>
  <si>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</si>
  <si>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</si>
  <si>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</si>
  <si>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</si>
  <si>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</si>
  <si>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</si>
  <si>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</si>
  <si>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</si>
  <si>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</si>
  <si>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</si>
  <si>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</si>
  <si>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</si>
  <si>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</si>
  <si>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</si>
  <si>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</si>
  <si>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</si>
  <si>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</si>
  <si>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</si>
  <si>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</si>
  <si>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</si>
  <si>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</si>
  <si>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</si>
  <si>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</si>
  <si>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</si>
  <si>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</si>
  <si>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</si>
  <si>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</si>
  <si>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</si>
  <si>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</si>
  <si>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</si>
  <si>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</si>
  <si>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</si>
  <si>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</si>
  <si>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</si>
  <si>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</si>
  <si>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</si>
  <si>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</si>
  <si>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</si>
  <si>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</si>
  <si>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</si>
  <si>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</si>
  <si>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</si>
  <si>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</si>
  <si>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</si>
  <si>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</si>
  <si>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</si>
  <si>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</si>
  <si>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</si>
  <si>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</si>
  <si>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</si>
  <si>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</si>
  <si>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</si>
  <si>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</si>
  <si>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</si>
  <si>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</si>
  <si>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</si>
  <si>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</si>
  <si>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</si>
  <si>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</si>
  <si>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</si>
  <si>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</si>
  <si>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</si>
  <si>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</si>
  <si>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</si>
  <si>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</si>
  <si>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</si>
  <si>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</si>
  <si>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</si>
  <si>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</si>
  <si>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</si>
  <si>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</si>
  <si>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</si>
  <si>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</si>
  <si>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</si>
  <si>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</si>
  <si>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</si>
  <si>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</si>
  <si>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</si>
  <si>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</si>
  <si>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</si>
  <si>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</si>
  <si>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</si>
  <si>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</si>
  <si>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</si>
  <si>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</si>
  <si>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</si>
  <si>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</si>
  <si>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</si>
  <si>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</si>
  <si>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</si>
  <si>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</si>
  <si>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</si>
  <si>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</si>
  <si>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</si>
  <si>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</si>
  <si>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</si>
  <si>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</si>
  <si>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</si>
  <si>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</si>
  <si>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</si>
  <si>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</si>
  <si>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</si>
  <si>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</si>
  <si>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</si>
  <si>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</si>
  <si>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</si>
  <si>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</si>
  <si>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</si>
  <si>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</si>
  <si>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</si>
  <si>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</si>
  <si>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</si>
  <si>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</si>
  <si>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</si>
  <si>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</si>
  <si>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</si>
  <si>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</si>
  <si>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</si>
  <si>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</si>
  <si>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</si>
  <si>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</si>
  <si>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</si>
  <si>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</si>
  <si>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</si>
  <si>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</si>
  <si>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</si>
  <si>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</si>
  <si>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</si>
  <si>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</si>
  <si>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</si>
  <si>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</si>
  <si>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</si>
  <si>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</si>
  <si>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</si>
  <si>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</si>
  <si>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</si>
  <si>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</si>
  <si>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</si>
  <si>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</si>
  <si>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</si>
  <si>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</si>
  <si>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</si>
  <si>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</si>
  <si>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</si>
  <si>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</si>
  <si>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</si>
  <si>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</si>
  <si>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</si>
  <si>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</si>
  <si>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</si>
  <si>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</si>
  <si>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</si>
  <si>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</si>
  <si>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</si>
  <si>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</si>
  <si>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</si>
  <si>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</si>
  <si>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</si>
  <si>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</si>
  <si>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</si>
  <si>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</si>
  <si>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</si>
  <si>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</si>
  <si>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</si>
  <si>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</si>
  <si>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</si>
  <si>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</si>
  <si>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</si>
  <si>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</si>
  <si>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</si>
  <si>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</si>
  <si>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</si>
  <si>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</si>
  <si>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</si>
  <si>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</si>
  <si>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</si>
  <si>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</si>
  <si>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</si>
  <si>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</si>
  <si>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</si>
  <si>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</si>
  <si>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</si>
  <si>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</si>
  <si>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</si>
  <si>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</si>
  <si>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</si>
  <si>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</si>
  <si>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</si>
  <si>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</si>
  <si>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</si>
  <si>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</si>
  <si>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</si>
  <si>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</si>
  <si>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</si>
  <si>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</si>
  <si>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</si>
  <si>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</si>
  <si>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</si>
  <si>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</si>
  <si>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</si>
  <si>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</si>
  <si>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</si>
  <si>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</si>
  <si>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</si>
  <si>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</si>
  <si>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</si>
  <si>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</si>
  <si>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</si>
  <si>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</si>
  <si>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</si>
  <si>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</si>
  <si>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</si>
  <si>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</si>
  <si>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</si>
  <si>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</si>
  <si>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</si>
  <si>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</si>
  <si>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</si>
  <si>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</si>
  <si>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</si>
  <si>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</si>
  <si>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</si>
  <si>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</si>
  <si>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</si>
  <si>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</si>
  <si>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</si>
  <si>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</si>
  <si>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</si>
  <si>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</si>
  <si>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</si>
  <si>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</si>
  <si>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</si>
  <si>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</si>
  <si>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</si>
  <si>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</si>
  <si>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</si>
  <si>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</si>
  <si>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</si>
  <si>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</si>
  <si>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</si>
  <si>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</si>
  <si>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</si>
  <si>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</si>
  <si>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</si>
  <si>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</si>
  <si>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</si>
  <si>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</si>
  <si>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</si>
  <si>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</si>
  <si>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</si>
  <si>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</si>
  <si>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</si>
  <si>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</si>
  <si>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</si>
  <si>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</si>
  <si>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</si>
  <si>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</si>
  <si>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</si>
  <si>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</si>
  <si>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</si>
  <si>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</si>
  <si>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</si>
  <si>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</si>
  <si>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</si>
  <si>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</si>
  <si>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</si>
  <si>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</si>
  <si>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</si>
  <si>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</si>
  <si>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</si>
  <si>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</si>
  <si>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</si>
  <si>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</si>
  <si>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</si>
  <si>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</si>
  <si>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</si>
  <si>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</si>
  <si>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</si>
  <si>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</si>
  <si>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</si>
  <si>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</si>
  <si>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</si>
  <si>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</si>
  <si>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</si>
  <si>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</si>
  <si>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</si>
  <si>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</si>
  <si>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</si>
  <si>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</si>
  <si>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</si>
  <si>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</si>
  <si>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</si>
  <si>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</si>
  <si>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</si>
  <si>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</si>
  <si>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</si>
  <si>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</si>
  <si>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</si>
  <si>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</si>
  <si>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</si>
  <si>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</si>
  <si>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</si>
  <si>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</si>
  <si>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</si>
  <si>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</si>
  <si>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</si>
  <si>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</si>
  <si>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</si>
  <si>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</si>
  <si>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</si>
  <si>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</si>
  <si>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</si>
  <si>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</si>
  <si>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</si>
  <si>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</si>
  <si>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</si>
  <si>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</si>
  <si>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</si>
  <si>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</si>
  <si>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</si>
  <si>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</si>
  <si>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</si>
  <si>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</si>
  <si>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</si>
  <si>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</si>
  <si>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</si>
  <si>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</si>
  <si>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</si>
  <si>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</si>
  <si>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</si>
  <si>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</si>
  <si>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</si>
  <si>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</si>
  <si>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</si>
  <si>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</si>
  <si>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</si>
  <si>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</si>
  <si>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</si>
  <si>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</si>
  <si>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</si>
  <si>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</si>
  <si>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</si>
  <si>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</si>
  <si>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</si>
  <si>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</si>
  <si>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</si>
  <si>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</si>
  <si>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</si>
  <si>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</si>
  <si>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</si>
  <si>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</si>
  <si>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</si>
  <si>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</si>
  <si>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</si>
  <si>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</si>
  <si>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</si>
  <si>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</si>
  <si>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</si>
  <si>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</si>
  <si>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</si>
  <si>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</si>
  <si>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</si>
  <si>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</si>
  <si>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</si>
  <si>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</si>
  <si>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</si>
  <si>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</si>
  <si>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</si>
  <si>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</si>
  <si>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</si>
  <si>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</si>
  <si>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</si>
  <si>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</si>
  <si>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</si>
  <si>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</si>
  <si>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</si>
  <si>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</si>
  <si>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</si>
  <si>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</si>
  <si>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</si>
  <si>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</si>
  <si>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</si>
  <si>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</si>
  <si>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</si>
  <si>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</si>
  <si>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</si>
  <si>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</si>
  <si>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</si>
  <si>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</si>
  <si>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</si>
  <si>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</si>
  <si>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</si>
  <si>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</si>
  <si>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</si>
  <si>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</si>
  <si>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</si>
  <si>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</si>
  <si>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</si>
  <si>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</si>
  <si>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</si>
  <si>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</si>
  <si>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</si>
  <si>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</si>
  <si>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</si>
  <si>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</si>
  <si>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</si>
  <si>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</si>
  <si>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</si>
  <si>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</si>
  <si>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</si>
  <si>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</si>
  <si>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</si>
  <si>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</si>
  <si>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</si>
  <si>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</si>
  <si>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</si>
  <si>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</si>
  <si>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</si>
  <si>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</si>
  <si>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</si>
  <si>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</si>
  <si>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</si>
  <si>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</si>
  <si>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</si>
  <si>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</si>
  <si>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</si>
  <si>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</si>
  <si>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</si>
  <si>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</si>
  <si>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</si>
  <si>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</si>
  <si>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</si>
  <si>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</si>
  <si>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</si>
  <si>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</si>
  <si>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</si>
  <si>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</si>
  <si>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</si>
  <si>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</si>
  <si>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</si>
  <si>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</si>
  <si>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</si>
  <si>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</si>
  <si>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</si>
  <si>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</si>
  <si>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</si>
  <si>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</si>
  <si>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</si>
  <si>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</si>
  <si>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</si>
  <si>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</si>
  <si>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</si>
  <si>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</si>
  <si>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</si>
  <si>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</si>
  <si>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</si>
  <si>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</si>
  <si>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</si>
  <si>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</si>
  <si>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</si>
  <si>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</si>
  <si>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</si>
  <si>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</si>
  <si>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</si>
  <si>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</si>
  <si>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</si>
  <si>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</si>
  <si>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</si>
  <si>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</si>
  <si>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</si>
  <si>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</si>
  <si>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</si>
  <si>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</si>
  <si>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</si>
  <si>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</si>
  <si>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</si>
  <si>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</si>
  <si>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</si>
  <si>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</si>
  <si>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</si>
  <si>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</si>
  <si>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</si>
  <si>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</si>
  <si>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</si>
  <si>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</si>
  <si>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</si>
  <si>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</si>
  <si>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</si>
  <si>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</si>
  <si>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</si>
  <si>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</si>
  <si>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</si>
  <si>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</si>
  <si>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</si>
  <si>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</si>
  <si>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</si>
  <si>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</si>
  <si>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</si>
  <si>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</si>
  <si>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</si>
  <si>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</si>
  <si>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</si>
  <si>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</si>
  <si>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</si>
  <si>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</si>
  <si>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</si>
  <si>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</si>
  <si>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</si>
  <si>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</si>
  <si>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</si>
  <si>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</si>
  <si>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</si>
  <si>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</si>
  <si>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</si>
  <si>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</si>
  <si>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</si>
  <si>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</si>
  <si>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</si>
  <si>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</si>
  <si>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</si>
  <si>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</si>
  <si>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</si>
  <si>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</si>
  <si>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</si>
  <si>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</si>
  <si>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</si>
  <si>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</si>
  <si>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</si>
  <si>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</si>
  <si>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</si>
  <si>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</si>
  <si>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</si>
  <si>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</si>
  <si>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</si>
  <si>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</si>
  <si>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</si>
  <si>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</si>
  <si>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</si>
  <si>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</si>
  <si>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</si>
  <si>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</si>
  <si>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</si>
  <si>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</si>
  <si>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</si>
  <si>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</si>
  <si>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</si>
  <si>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</si>
  <si>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</si>
  <si>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</si>
  <si>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</si>
  <si>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</si>
  <si>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</si>
  <si>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</si>
  <si>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</si>
  <si>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</si>
  <si>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</si>
  <si>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</si>
  <si>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</si>
  <si>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</si>
  <si>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</si>
  <si>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</si>
  <si>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</si>
  <si>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</si>
  <si>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</si>
  <si>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</si>
  <si>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</si>
  <si>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</si>
  <si>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</si>
  <si>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</si>
  <si>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</si>
  <si>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</si>
  <si>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</si>
  <si>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</si>
  <si>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</si>
  <si>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</si>
  <si>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</si>
  <si>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</si>
  <si>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</si>
  <si>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</si>
  <si>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</si>
  <si>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</si>
  <si>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</si>
  <si>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</si>
  <si>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</si>
  <si>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</si>
  <si>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</si>
  <si>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</si>
  <si>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</si>
  <si>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</si>
  <si>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</si>
  <si>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</si>
  <si>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</si>
  <si>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</si>
  <si>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</si>
  <si>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</si>
  <si>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</si>
  <si>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</si>
  <si>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</si>
  <si>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</si>
  <si>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</si>
  <si>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</si>
  <si>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</si>
  <si>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</si>
  <si>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</si>
  <si>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</si>
  <si>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</si>
  <si>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</si>
  <si>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</si>
  <si>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</si>
  <si>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</si>
  <si>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</si>
  <si>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</si>
  <si>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</si>
  <si>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</si>
  <si>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</si>
  <si>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</si>
  <si>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</si>
  <si>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</si>
  <si>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</si>
  <si>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</si>
  <si>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</si>
  <si>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</si>
  <si>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</si>
  <si>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</si>
  <si>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</si>
  <si>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</si>
  <si>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</si>
  <si>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</si>
  <si>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</si>
  <si>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</si>
  <si>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</si>
  <si>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</si>
  <si>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</si>
  <si>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</si>
  <si>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</si>
  <si>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</si>
  <si>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</si>
  <si>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</si>
  <si>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</si>
  <si>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</si>
  <si>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</si>
  <si>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</si>
  <si>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</si>
  <si>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</si>
  <si>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</si>
  <si>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</si>
  <si>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</si>
  <si>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</si>
  <si>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</si>
  <si>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</si>
  <si>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</si>
  <si>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</si>
  <si>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</si>
  <si>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</si>
  <si>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</si>
  <si>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</si>
  <si>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</si>
  <si>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</si>
  <si>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</si>
  <si>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</si>
  <si>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</si>
  <si>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</si>
  <si>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</si>
  <si>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</si>
  <si>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</si>
  <si>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</si>
  <si>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</si>
  <si>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</si>
  <si>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</si>
  <si>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</si>
  <si>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</si>
  <si>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</si>
  <si>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</si>
  <si>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</si>
  <si>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</si>
  <si>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</si>
  <si>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</si>
  <si>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</si>
  <si>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</si>
  <si>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</si>
  <si>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</si>
  <si>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</si>
  <si>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</si>
  <si>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</si>
  <si>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</si>
  <si>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</si>
  <si>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</si>
  <si>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</si>
  <si>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</si>
  <si>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</si>
  <si>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</si>
  <si>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</si>
  <si>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</si>
  <si>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</si>
  <si>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</si>
  <si>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</si>
  <si>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</si>
  <si>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</si>
  <si>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</si>
  <si>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</si>
  <si>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</si>
  <si>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</si>
  <si>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</si>
  <si>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</si>
  <si>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</si>
  <si>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</si>
  <si>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</si>
  <si>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</si>
  <si>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</si>
  <si>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</si>
  <si>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</si>
  <si>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</si>
  <si>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</si>
  <si>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</si>
  <si>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</si>
  <si>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</si>
  <si>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</si>
  <si>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</si>
  <si>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</si>
  <si>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</si>
  <si>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</si>
  <si>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</si>
  <si>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</si>
  <si>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</si>
  <si>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</si>
  <si>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</si>
  <si>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</si>
  <si>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</si>
  <si>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</si>
  <si>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</si>
  <si>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</si>
  <si>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</si>
  <si>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</si>
  <si>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</si>
  <si>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</si>
  <si>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</si>
  <si>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</si>
  <si>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</si>
  <si>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</si>
  <si>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</si>
  <si>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</si>
  <si>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</si>
  <si>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</si>
  <si>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</si>
  <si>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</si>
  <si>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</si>
  <si>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</si>
  <si>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</si>
  <si>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</si>
  <si>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</si>
  <si>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</si>
  <si>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</si>
  <si>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</si>
  <si>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</si>
  <si>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</si>
  <si>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</si>
  <si>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</si>
  <si>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</si>
  <si>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</si>
  <si>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</si>
  <si>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</si>
  <si>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</si>
  <si>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</si>
  <si>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</si>
  <si>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</si>
  <si>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</si>
  <si>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</si>
  <si>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</si>
  <si>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</si>
  <si>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</si>
  <si>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</si>
  <si>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</si>
  <si>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</si>
  <si>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</si>
  <si>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</si>
  <si>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</si>
  <si>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</si>
  <si>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</si>
  <si>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</si>
  <si>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</si>
  <si>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</si>
  <si>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</si>
  <si>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</si>
  <si>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</si>
  <si>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</si>
  <si>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</si>
  <si>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</si>
  <si>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</si>
  <si>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</si>
  <si>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</si>
  <si>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</si>
  <si>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</si>
  <si>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</si>
  <si>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</si>
  <si>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</si>
  <si>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</si>
  <si>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</si>
  <si>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</si>
  <si>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</si>
  <si>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</si>
  <si>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</si>
  <si>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</si>
  <si>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</si>
  <si>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</si>
  <si>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</si>
  <si>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</si>
  <si>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</si>
  <si>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</si>
  <si>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</si>
  <si>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</si>
  <si>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</si>
  <si>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</si>
  <si>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</si>
  <si>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</si>
  <si>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</si>
  <si>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</si>
  <si>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</si>
  <si>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</si>
  <si>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</si>
  <si>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</si>
  <si>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</si>
  <si>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</si>
  <si>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</si>
  <si>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</si>
  <si>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</si>
  <si>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</si>
  <si>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</si>
  <si>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</si>
  <si>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</si>
  <si>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</si>
  <si>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</si>
  <si>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</si>
  <si>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</si>
  <si>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</si>
  <si>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</si>
  <si>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</si>
  <si>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</si>
  <si>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</si>
  <si>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</si>
  <si>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</si>
  <si>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</si>
  <si>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</si>
  <si>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</si>
  <si>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</si>
  <si>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</si>
  <si>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</si>
  <si>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</si>
  <si>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</si>
  <si>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</si>
  <si>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</si>
  <si>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</si>
  <si>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</si>
  <si>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</si>
  <si>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</si>
  <si>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</si>
  <si>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</si>
  <si>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</si>
  <si>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</si>
  <si>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</si>
  <si>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</si>
  <si>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</si>
  <si>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</si>
  <si>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</si>
  <si>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</si>
  <si>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</si>
  <si>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</si>
  <si>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</si>
  <si>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</si>
  <si>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</si>
  <si>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</si>
  <si>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</si>
  <si>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</si>
  <si>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</si>
  <si>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</si>
  <si>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</si>
  <si>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</si>
  <si>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</si>
  <si>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</si>
  <si>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</si>
  <si>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</si>
  <si>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</si>
  <si>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</si>
  <si>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</si>
  <si>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</si>
  <si>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</si>
  <si>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</si>
  <si>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</si>
  <si>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</si>
  <si>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</si>
  <si>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</si>
  <si>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</si>
  <si>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</si>
  <si>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</si>
  <si>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</si>
  <si>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</si>
  <si>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</si>
  <si>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</si>
  <si>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</si>
  <si>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</si>
  <si>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</si>
  <si>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</si>
  <si>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</si>
  <si>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</si>
  <si>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</si>
  <si>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</si>
  <si>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</si>
  <si>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</si>
  <si>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</si>
  <si>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</si>
  <si>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</si>
  <si>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</si>
  <si>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</si>
  <si>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</si>
  <si>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</si>
  <si>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</si>
  <si>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</si>
  <si>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</si>
  <si>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</si>
  <si>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</si>
  <si>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</si>
  <si>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</si>
  <si>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</si>
  <si>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</si>
  <si>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</si>
  <si>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</si>
  <si>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</si>
  <si>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</si>
  <si>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</si>
  <si>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</si>
  <si>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</si>
  <si>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</si>
  <si>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</si>
  <si>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</si>
  <si>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</si>
  <si>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</si>
  <si>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</si>
  <si>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</si>
  <si>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</si>
  <si>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</si>
  <si>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</si>
  <si>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</si>
  <si>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</si>
  <si>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</si>
  <si>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</si>
  <si>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</si>
  <si>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</si>
  <si>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</si>
  <si>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</si>
  <si>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</si>
  <si>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</si>
  <si>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</si>
  <si>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</si>
  <si>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</si>
  <si>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</si>
  <si>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</si>
  <si>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</si>
  <si>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</si>
  <si>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</si>
  <si>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</si>
  <si>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</si>
  <si>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</si>
  <si>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</si>
  <si>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</si>
  <si>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</si>
  <si>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</si>
  <si>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</si>
  <si>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</si>
  <si>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</si>
  <si>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</si>
  <si>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</si>
  <si>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</si>
  <si>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</si>
  <si>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</si>
  <si>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</si>
  <si>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</si>
  <si>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</si>
  <si>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</si>
  <si>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</si>
  <si>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</si>
  <si>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</si>
  <si>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</si>
  <si>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</si>
  <si>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</si>
  <si>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</si>
  <si>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</si>
  <si>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</si>
  <si>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</si>
  <si>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</si>
  <si>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</si>
  <si>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</si>
  <si>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</si>
  <si>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</si>
  <si>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</si>
  <si>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</si>
  <si>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</si>
  <si>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</si>
  <si>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</si>
  <si>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</si>
  <si>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</si>
  <si>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</si>
  <si>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</si>
  <si>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</si>
  <si>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</si>
  <si>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</si>
  <si>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</si>
  <si>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</si>
  <si>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</si>
  <si>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</si>
  <si>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</si>
  <si>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</si>
  <si>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</si>
  <si>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</si>
  <si>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</si>
  <si>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</si>
  <si>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</si>
  <si>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</si>
  <si>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</si>
  <si>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</si>
  <si>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</si>
  <si>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</si>
  <si>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</si>
  <si>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</si>
  <si>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</si>
  <si>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</si>
  <si>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</si>
  <si>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</si>
  <si>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</si>
  <si>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</si>
  <si>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</si>
  <si>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</si>
  <si>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</si>
  <si>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</si>
  <si>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</si>
  <si>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</si>
  <si>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</si>
  <si>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</si>
  <si>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</si>
  <si>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</si>
  <si>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</si>
  <si>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</si>
  <si>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</si>
  <si>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</si>
  <si>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</si>
  <si>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</si>
  <si>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</si>
  <si>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</si>
  <si>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</si>
  <si>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</si>
  <si>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</si>
  <si>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</si>
  <si>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</si>
  <si>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</si>
  <si>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</si>
  <si>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</si>
  <si>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</si>
  <si>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</si>
  <si>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</si>
  <si>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</si>
  <si>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</si>
  <si>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</si>
  <si>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</si>
  <si>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</si>
  <si>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</si>
  <si>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</si>
  <si>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</si>
  <si>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</si>
  <si>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</si>
  <si>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</si>
  <si>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</si>
  <si>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</si>
  <si>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</si>
  <si>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</si>
  <si>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</si>
  <si>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</si>
  <si>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</si>
  <si>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</si>
  <si>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</si>
  <si>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</si>
  <si>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</si>
  <si>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</si>
  <si>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</si>
  <si>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</si>
  <si>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</si>
  <si>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</si>
  <si>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</si>
  <si>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</si>
  <si>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</si>
  <si>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</si>
  <si>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</si>
  <si>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</si>
  <si>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</si>
  <si>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</si>
  <si>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</si>
  <si>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</si>
  <si>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</si>
  <si>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</si>
  <si>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</si>
  <si>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</si>
  <si>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</si>
  <si>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</si>
  <si>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</si>
  <si>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</si>
  <si>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</si>
  <si>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</si>
  <si>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</si>
  <si>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</si>
  <si>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</si>
  <si>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</si>
  <si>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</si>
  <si>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</si>
  <si>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</si>
  <si>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</si>
  <si>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</si>
  <si>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</si>
  <si>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</si>
  <si>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</si>
  <si>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</si>
  <si>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</si>
  <si>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</si>
  <si>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</si>
  <si>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</si>
  <si>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</si>
  <si>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</si>
  <si>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</si>
  <si>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</si>
  <si>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</si>
  <si>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</si>
  <si>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</si>
  <si>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</si>
  <si>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</si>
  <si>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</si>
  <si>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</si>
  <si>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</si>
  <si>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</si>
  <si>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</si>
  <si>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</si>
  <si>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</si>
  <si>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</si>
  <si>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</si>
  <si>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</si>
  <si>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</si>
  <si>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</si>
  <si>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</si>
  <si>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</si>
  <si>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</si>
  <si>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</si>
  <si>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</si>
  <si>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</si>
  <si>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</si>
  <si>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</si>
  <si>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</si>
  <si>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</si>
  <si>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</si>
  <si>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</si>
  <si>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</si>
  <si>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</si>
  <si>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</si>
  <si>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</si>
  <si>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</si>
  <si>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</si>
  <si>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</si>
  <si>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</si>
  <si>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</si>
  <si>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</si>
  <si>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</si>
  <si>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</si>
  <si>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</si>
  <si>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</si>
  <si>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</si>
  <si>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</si>
  <si>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</si>
  <si>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</si>
  <si>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</si>
  <si>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</si>
  <si>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</si>
  <si>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</si>
  <si>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</si>
  <si>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</si>
  <si>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</si>
  <si>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</si>
  <si>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</si>
  <si>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</si>
  <si>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</si>
  <si>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</si>
  <si>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</si>
  <si>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</si>
  <si>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</si>
  <si>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</si>
  <si>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</si>
  <si>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</si>
  <si>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</si>
  <si>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</si>
  <si>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</si>
  <si>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</si>
  <si>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</si>
  <si>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</si>
  <si>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</si>
  <si>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</si>
  <si>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</si>
  <si>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</si>
  <si>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</si>
  <si>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</si>
  <si>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</si>
  <si>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</si>
  <si>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</si>
  <si>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</si>
  <si>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</si>
  <si>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</si>
  <si>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</si>
  <si>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</si>
  <si>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</si>
  <si>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</si>
  <si>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</si>
  <si>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</si>
  <si>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</si>
  <si>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</si>
  <si>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</si>
  <si>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</si>
  <si>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</si>
  <si>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</si>
  <si>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</si>
  <si>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</si>
  <si>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</si>
  <si>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</si>
  <si>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</si>
  <si>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</si>
  <si>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</si>
  <si>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</si>
  <si>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</si>
  <si>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</si>
  <si>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</si>
  <si>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</si>
  <si>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</si>
  <si>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</si>
  <si>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</si>
  <si>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</si>
  <si>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</si>
  <si>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</si>
  <si>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</si>
  <si>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</si>
  <si>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</si>
  <si>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</si>
  <si>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</si>
  <si>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</si>
  <si>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</si>
  <si>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</si>
  <si>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</si>
  <si>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</si>
  <si>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</si>
  <si>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</si>
  <si>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</si>
  <si>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</si>
  <si>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</si>
  <si>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</si>
  <si>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</si>
  <si>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</si>
  <si>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</si>
  <si>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</si>
  <si>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</si>
  <si>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</si>
  <si>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</si>
  <si>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</si>
  <si>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</si>
  <si>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</si>
  <si>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</si>
  <si>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</si>
  <si>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</si>
  <si>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</si>
  <si>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</si>
  <si>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</si>
  <si>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</si>
  <si>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</si>
  <si>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</si>
  <si>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</si>
  <si>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</si>
  <si>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</si>
  <si>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</si>
  <si>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</si>
  <si>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</si>
  <si>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</si>
  <si>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</si>
  <si>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</si>
  <si>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</si>
  <si>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</si>
  <si>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</si>
  <si>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</si>
  <si>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</si>
  <si>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</si>
  <si>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</si>
  <si>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</si>
  <si>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</si>
  <si>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</si>
  <si>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</si>
  <si>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</si>
  <si>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</si>
  <si>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</si>
  <si>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</si>
  <si>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</si>
  <si>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</si>
  <si>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</si>
  <si>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</si>
  <si>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</si>
  <si>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</si>
  <si>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</si>
  <si>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</si>
  <si>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</si>
  <si>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</si>
  <si>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</si>
  <si>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</si>
  <si>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</si>
  <si>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</si>
  <si>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</si>
  <si>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</si>
  <si>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</si>
  <si>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</si>
  <si>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</si>
  <si>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</si>
  <si>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</si>
  <si>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</si>
  <si>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</si>
  <si>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</si>
  <si>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</si>
  <si>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</si>
  <si>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</si>
  <si>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</si>
  <si>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</si>
  <si>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</si>
  <si>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</si>
  <si>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</si>
  <si>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</si>
  <si>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</si>
  <si>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</si>
  <si>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</si>
  <si>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</si>
  <si>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</si>
  <si>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</si>
  <si>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</si>
  <si>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</si>
  <si>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</si>
  <si>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</si>
  <si>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</si>
  <si>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</si>
  <si>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</si>
  <si>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</si>
  <si>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</si>
  <si>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</si>
  <si>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</si>
  <si>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</si>
  <si>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</si>
  <si>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</si>
  <si>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</si>
  <si>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</si>
  <si>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</si>
  <si>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</si>
  <si>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</si>
  <si>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</si>
  <si>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</si>
  <si>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</si>
  <si>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</si>
  <si>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</si>
  <si>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</si>
  <si>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</si>
  <si>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</si>
  <si>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</si>
  <si>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</si>
  <si>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</si>
  <si>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</si>
  <si>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</si>
  <si>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</si>
  <si>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</si>
  <si>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</si>
  <si>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</si>
  <si>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</si>
  <si>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</si>
  <si>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</si>
  <si>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</si>
  <si>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</si>
  <si>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</si>
  <si>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</si>
  <si>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</si>
  <si>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</si>
  <si>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</si>
  <si>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</si>
  <si>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</si>
  <si>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</si>
  <si>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</si>
  <si>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</si>
  <si>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</si>
  <si>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</si>
  <si>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</si>
  <si>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</si>
  <si>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</si>
  <si>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</si>
  <si>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</si>
  <si>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</si>
  <si>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</si>
  <si>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</si>
  <si>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</si>
  <si>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</si>
  <si>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</si>
  <si>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</si>
  <si>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</si>
  <si>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</si>
  <si>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</si>
  <si>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</si>
  <si>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</si>
  <si>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</si>
  <si>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</si>
  <si>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</si>
  <si>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</si>
  <si>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</si>
  <si>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</si>
  <si>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</si>
  <si>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</si>
  <si>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</si>
  <si>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</si>
  <si>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</si>
  <si>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</si>
  <si>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</si>
  <si>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</si>
  <si>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</si>
  <si>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</si>
  <si>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</si>
  <si>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</si>
  <si>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</si>
  <si>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</si>
  <si>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</si>
  <si>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</si>
  <si>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</si>
  <si>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</si>
  <si>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</si>
  <si>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</si>
  <si>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</si>
  <si>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</si>
  <si>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</si>
  <si>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</si>
  <si>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</si>
  <si>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</si>
  <si>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</si>
  <si>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</si>
  <si>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</si>
  <si>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</si>
  <si>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</si>
  <si>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</si>
  <si>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</si>
  <si>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</si>
  <si>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</si>
  <si>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</si>
  <si>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</si>
  <si>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</si>
  <si>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</si>
  <si>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</si>
  <si>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</si>
  <si>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</si>
  <si>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</si>
  <si>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</si>
  <si>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</si>
  <si>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</si>
  <si>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</si>
  <si>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</si>
  <si>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</si>
  <si>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</si>
  <si>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</si>
  <si>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</si>
  <si>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</si>
  <si>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</si>
  <si>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</si>
  <si>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</si>
  <si>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</si>
  <si>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</si>
  <si>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</si>
  <si>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</si>
  <si>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</si>
  <si>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</si>
  <si>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</si>
  <si>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</si>
  <si>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</si>
  <si>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</si>
  <si>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</si>
  <si>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</si>
  <si>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</si>
  <si>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</si>
  <si>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</si>
  <si>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</si>
  <si>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</si>
  <si>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</si>
  <si>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</si>
  <si>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</si>
  <si>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</si>
  <si>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</si>
  <si>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</si>
  <si>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</si>
  <si>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</si>
  <si>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</si>
  <si>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</si>
  <si>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</si>
  <si>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</si>
  <si>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</si>
  <si>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</si>
  <si>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</si>
  <si>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</si>
  <si>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</si>
  <si>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</si>
  <si>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</si>
  <si>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</si>
  <si>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</si>
  <si>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</si>
  <si>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</si>
  <si>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</si>
  <si>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</si>
  <si>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</si>
  <si>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</si>
  <si>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</si>
  <si>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</si>
  <si>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</si>
  <si>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</si>
  <si>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</si>
  <si>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</si>
  <si>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</si>
  <si>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</si>
  <si>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</si>
  <si>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</si>
  <si>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</si>
  <si>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</si>
  <si>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</si>
  <si>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</si>
  <si>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</si>
  <si>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</si>
  <si>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</si>
  <si>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</si>
  <si>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</si>
  <si>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</si>
  <si>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</si>
  <si>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</si>
  <si>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</si>
  <si>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</si>
  <si>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</si>
  <si>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</si>
  <si>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</si>
  <si>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</si>
  <si>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</si>
  <si>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</si>
  <si>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</si>
  <si>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</si>
  <si>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</si>
  <si>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</si>
  <si>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</si>
  <si>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</si>
  <si>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</si>
  <si>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</si>
  <si>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</si>
  <si>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</si>
  <si>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</si>
  <si>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</si>
  <si>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</si>
  <si>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</si>
  <si>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</si>
  <si>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</si>
  <si>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</si>
  <si>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</si>
  <si>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</si>
  <si>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</si>
  <si>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</si>
  <si>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</si>
  <si>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</si>
  <si>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</si>
  <si>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</si>
  <si>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</si>
  <si>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</si>
  <si>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</si>
  <si>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</si>
  <si>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</si>
  <si>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</si>
  <si>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</si>
  <si>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</si>
  <si>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</si>
  <si>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</si>
  <si>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</si>
  <si>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</si>
  <si>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</si>
  <si>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</si>
  <si>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</si>
  <si>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</si>
  <si>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</si>
  <si>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</si>
  <si>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</si>
  <si>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</si>
  <si>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</si>
  <si>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</si>
  <si>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</si>
  <si>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</si>
  <si>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</si>
  <si>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</si>
  <si>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</si>
  <si>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</si>
  <si>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</si>
  <si>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</si>
  <si>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</si>
  <si>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</si>
  <si>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</si>
  <si>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</si>
  <si>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</si>
  <si>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</si>
  <si>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</si>
  <si>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</si>
  <si>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</si>
  <si>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</si>
  <si>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</si>
  <si>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</si>
  <si>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</si>
  <si>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</si>
  <si>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</si>
  <si>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</si>
  <si>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</si>
  <si>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</si>
  <si>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</si>
  <si>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</si>
  <si>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</si>
  <si>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</si>
  <si>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</si>
  <si>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</si>
  <si>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</si>
  <si>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</si>
  <si>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</si>
  <si>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</si>
  <si>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</si>
  <si>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</si>
  <si>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</si>
  <si>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</si>
  <si>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</si>
  <si>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</si>
  <si>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</si>
  <si>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</si>
  <si>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</si>
  <si>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</si>
  <si>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</si>
  <si>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</si>
  <si>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</si>
  <si>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</si>
  <si>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</si>
  <si>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</si>
  <si>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</si>
  <si>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</si>
  <si>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</si>
  <si>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</si>
  <si>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</si>
  <si>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</si>
  <si>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</si>
  <si>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</si>
  <si>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</si>
  <si>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</si>
  <si>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</si>
  <si>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</si>
  <si>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</si>
  <si>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</si>
  <si>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</si>
  <si>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</si>
  <si>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</si>
  <si>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</si>
  <si>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</si>
  <si>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</si>
  <si>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</si>
  <si>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</si>
  <si>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</si>
  <si>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</si>
  <si>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</si>
  <si>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</si>
  <si>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</si>
  <si>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</si>
  <si>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</si>
  <si>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</si>
  <si>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</si>
  <si>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</si>
  <si>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</si>
  <si>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</si>
  <si>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</si>
  <si>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</si>
  <si>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</si>
  <si>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</si>
  <si>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</si>
  <si>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</si>
  <si>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</si>
  <si>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</si>
  <si>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</si>
  <si>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</si>
  <si>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</si>
  <si>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</si>
  <si>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</si>
  <si>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</si>
  <si>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</si>
  <si>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</si>
  <si>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</si>
  <si>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</si>
  <si>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</si>
  <si>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</si>
  <si>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</si>
  <si>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</si>
  <si>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</si>
  <si>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</si>
  <si>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</si>
  <si>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</si>
  <si>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</si>
  <si>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</si>
  <si>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</si>
  <si>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</si>
  <si>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</si>
  <si>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</si>
  <si>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</si>
  <si>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</si>
  <si>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</si>
  <si>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</si>
  <si>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</si>
  <si>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</si>
  <si>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</si>
  <si>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</si>
  <si>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</si>
  <si>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</si>
  <si>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</si>
  <si>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</si>
  <si>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</si>
  <si>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</si>
  <si>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</si>
  <si>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</si>
  <si>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</si>
  <si>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</si>
  <si>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</si>
  <si>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</si>
  <si>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</si>
  <si>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</si>
  <si>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</si>
  <si>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</si>
  <si>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</si>
  <si>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</si>
  <si>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</si>
  <si>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</si>
  <si>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</si>
  <si>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</si>
  <si>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</si>
  <si>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</si>
  <si>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</si>
  <si>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</si>
  <si>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</si>
  <si>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</si>
  <si>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</si>
  <si>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</si>
  <si>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</si>
  <si>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</si>
  <si>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</si>
  <si>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</si>
  <si>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</si>
  <si>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</si>
  <si>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</si>
  <si>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</si>
  <si>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</si>
  <si>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</si>
  <si>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</si>
  <si>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</si>
  <si>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</si>
  <si>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</si>
  <si>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</si>
  <si>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</si>
  <si>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</si>
  <si>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</si>
  <si>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</si>
  <si>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</si>
  <si>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</si>
  <si>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</si>
  <si>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</si>
  <si>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</si>
  <si>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</si>
  <si>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</si>
  <si>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</si>
  <si>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</si>
  <si>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</si>
  <si>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</si>
  <si>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</si>
  <si>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</si>
  <si>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</si>
  <si>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</si>
  <si>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</si>
  <si>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</si>
  <si>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</si>
  <si>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</si>
  <si>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</si>
  <si>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</si>
  <si>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</si>
  <si>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</si>
  <si>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</si>
  <si>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</si>
  <si>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</si>
  <si>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</si>
  <si>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</si>
  <si>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</si>
  <si>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</si>
  <si>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</si>
  <si>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</si>
  <si>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</si>
  <si>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</si>
  <si>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</si>
  <si>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</si>
  <si>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</si>
  <si>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</si>
  <si>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</si>
  <si>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</si>
  <si>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</si>
  <si>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</si>
  <si>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</si>
  <si>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</si>
  <si>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</si>
  <si>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</si>
  <si>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</si>
  <si>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</si>
  <si>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</si>
  <si>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</si>
  <si>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</si>
  <si>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</si>
  <si>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</si>
  <si>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</si>
  <si>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</si>
  <si>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</si>
  <si>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</si>
  <si>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</si>
  <si>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</si>
  <si>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</si>
  <si>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</si>
  <si>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</si>
  <si>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</si>
  <si>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</si>
  <si>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</si>
  <si>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</si>
  <si>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</si>
  <si>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</si>
  <si>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</si>
  <si>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</si>
  <si>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</si>
  <si>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</si>
  <si>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</si>
  <si>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</si>
  <si>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</si>
  <si>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</si>
  <si>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</si>
  <si>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</si>
  <si>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</si>
  <si>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</si>
  <si>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</si>
  <si>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</si>
  <si>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</si>
  <si>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</si>
  <si>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</si>
  <si>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</si>
  <si>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</si>
  <si>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</si>
  <si>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</si>
  <si>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</si>
  <si>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</si>
  <si>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</si>
  <si>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</si>
  <si>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</si>
  <si>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</si>
  <si>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</si>
  <si>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</si>
  <si>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</si>
  <si>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</si>
  <si>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</si>
  <si>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</si>
  <si>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</si>
  <si>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</si>
  <si>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</si>
  <si>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</si>
  <si>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</si>
  <si>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</si>
  <si>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</si>
  <si>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</si>
  <si>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</si>
  <si>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</si>
  <si>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</si>
  <si>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</si>
  <si>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</si>
  <si>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</si>
  <si>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</si>
  <si>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</si>
  <si>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</si>
  <si>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</si>
  <si>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</si>
  <si>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</si>
  <si>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</si>
  <si>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</si>
  <si>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</si>
  <si>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</si>
  <si>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</si>
  <si>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</si>
  <si>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</si>
  <si>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</si>
  <si>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</si>
  <si>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</si>
  <si>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</si>
  <si>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</si>
  <si>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</si>
  <si>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</si>
  <si>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</si>
  <si>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</si>
  <si>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</si>
  <si>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</si>
  <si>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</si>
  <si>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</si>
  <si>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</si>
  <si>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</si>
  <si>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</si>
  <si>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</si>
  <si>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</si>
  <si>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</si>
  <si>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</si>
  <si>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</si>
  <si>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</si>
  <si>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</si>
  <si>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</si>
  <si>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</si>
  <si>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</si>
  <si>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</si>
  <si>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</si>
  <si>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</si>
  <si>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</si>
  <si>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</si>
  <si>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</si>
  <si>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</si>
  <si>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</si>
  <si>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</si>
  <si>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</si>
  <si>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</si>
  <si>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</si>
  <si>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</si>
  <si>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</si>
  <si>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</si>
  <si>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</si>
  <si>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</si>
  <si>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</si>
  <si>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</si>
  <si>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</si>
  <si>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</si>
  <si>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</si>
  <si>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</si>
  <si>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</si>
  <si>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</si>
  <si>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</si>
  <si>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</si>
  <si>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</si>
  <si>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</si>
  <si>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</si>
  <si>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</si>
  <si>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</si>
  <si>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</si>
  <si>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</si>
  <si>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</si>
  <si>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</si>
  <si>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</si>
  <si>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</si>
  <si>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</si>
  <si>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</si>
  <si>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</si>
  <si>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</si>
  <si>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</si>
  <si>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</si>
  <si>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</si>
  <si>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</si>
  <si>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</si>
  <si>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</si>
  <si>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</si>
  <si>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</si>
  <si>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</si>
  <si>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</si>
  <si>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</si>
  <si>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</si>
  <si>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</si>
  <si>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</si>
  <si>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</si>
  <si>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</si>
  <si>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</si>
  <si>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</si>
  <si>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</si>
  <si>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</si>
  <si>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</si>
  <si>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</si>
  <si>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</si>
  <si>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</si>
  <si>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</si>
  <si>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</si>
  <si>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</si>
  <si>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</si>
  <si>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</si>
  <si>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</si>
  <si>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</si>
  <si>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</si>
  <si>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</si>
  <si>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</si>
  <si>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</si>
  <si>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</si>
  <si>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</si>
  <si>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</si>
  <si>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</si>
  <si>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</si>
  <si>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</si>
  <si>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</si>
  <si>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</si>
  <si>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</si>
  <si>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</si>
  <si>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</si>
  <si>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</si>
  <si>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</si>
  <si>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</si>
  <si>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</si>
  <si>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</si>
  <si>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</si>
  <si>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</si>
  <si>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</si>
  <si>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</si>
  <si>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</si>
  <si>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</si>
  <si>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</si>
  <si>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</si>
  <si>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</si>
  <si>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</si>
  <si>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</si>
  <si>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</si>
  <si>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</si>
  <si>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</si>
  <si>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</si>
  <si>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</si>
  <si>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</si>
  <si>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</si>
  <si>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</si>
  <si>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</si>
  <si>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</si>
  <si>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</si>
  <si>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</si>
  <si>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</si>
  <si>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</si>
  <si>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</si>
  <si>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</si>
  <si>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</si>
  <si>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</si>
  <si>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</si>
  <si>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</si>
  <si>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</si>
  <si>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</si>
  <si>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</si>
  <si>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</si>
  <si>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</si>
  <si>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</si>
  <si>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</si>
  <si>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</si>
  <si>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</si>
  <si>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</si>
  <si>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</si>
  <si>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</si>
  <si>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</si>
  <si>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</si>
  <si>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</si>
  <si>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</si>
  <si>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</si>
  <si>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</si>
  <si>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</si>
  <si>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</si>
  <si>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</si>
  <si>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</si>
  <si>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</si>
  <si>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</si>
  <si>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</si>
  <si>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</si>
  <si>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</si>
  <si>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</si>
  <si>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</si>
  <si>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</si>
  <si>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</si>
  <si>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</si>
  <si>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</si>
  <si>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</si>
  <si>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</si>
  <si>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</si>
  <si>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</si>
  <si>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</si>
  <si>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</si>
  <si>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</si>
  <si>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</si>
  <si>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</si>
  <si>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</si>
  <si>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</si>
  <si>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</si>
  <si>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</si>
  <si>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</si>
  <si>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</si>
  <si>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</si>
  <si>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</si>
  <si>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</si>
  <si>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</si>
  <si>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</si>
  <si>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</si>
  <si>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</si>
  <si>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</si>
  <si>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</si>
  <si>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</si>
  <si>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</si>
  <si>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</si>
  <si>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</si>
  <si>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</si>
  <si>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</si>
  <si>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</si>
  <si>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</si>
  <si>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</si>
  <si>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</si>
  <si>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</si>
  <si>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</si>
  <si>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</si>
  <si>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</si>
  <si>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</si>
  <si>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</si>
  <si>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</si>
  <si>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</si>
  <si>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</si>
  <si>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</si>
  <si>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</si>
  <si>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</si>
  <si>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</si>
  <si>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</si>
  <si>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</si>
  <si>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</si>
  <si>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</si>
  <si>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</si>
  <si>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</si>
  <si>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</si>
  <si>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</si>
  <si>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</si>
  <si>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</si>
  <si>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</si>
  <si>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</si>
  <si>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</si>
  <si>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</si>
  <si>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</si>
  <si>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</si>
  <si>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</si>
  <si>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</si>
  <si>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</si>
  <si>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</si>
  <si>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</si>
  <si>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</si>
  <si>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</si>
  <si>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</si>
  <si>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</si>
  <si>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</si>
  <si>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</si>
  <si>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</si>
  <si>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</si>
  <si>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</si>
  <si>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</si>
  <si>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</si>
  <si>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</si>
  <si>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</si>
  <si>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</si>
  <si>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</si>
  <si>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</si>
  <si>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</si>
  <si>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</si>
  <si>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</si>
  <si>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</si>
  <si>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</si>
  <si>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</si>
  <si>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</si>
  <si>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</si>
  <si>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</si>
  <si>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</si>
  <si>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</si>
  <si>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</si>
  <si>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</si>
  <si>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</si>
  <si>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</si>
  <si>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</si>
  <si>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</si>
  <si>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</si>
  <si>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</si>
  <si>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</si>
  <si>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</si>
  <si>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</si>
  <si>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</si>
  <si>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</si>
  <si>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</si>
  <si>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</si>
  <si>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</si>
  <si>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</si>
  <si>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</si>
  <si>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</si>
  <si>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</si>
  <si>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</si>
  <si>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</si>
  <si>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</si>
  <si>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</si>
  <si>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</si>
  <si>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</si>
  <si>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</si>
  <si>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</si>
  <si>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</si>
  <si>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</si>
  <si>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</si>
  <si>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</si>
  <si>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</si>
  <si>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</si>
  <si>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</si>
  <si>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</si>
  <si>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</si>
  <si>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</si>
  <si>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</si>
  <si>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</si>
  <si>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</si>
  <si>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</si>
  <si>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</si>
  <si>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</si>
  <si>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</si>
  <si>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</si>
  <si>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</si>
  <si>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</si>
  <si>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</si>
  <si>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</si>
  <si>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</si>
  <si>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</si>
  <si>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</si>
  <si>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</si>
  <si>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</si>
  <si>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</si>
  <si>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</si>
  <si>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</si>
  <si>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</si>
  <si>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</si>
  <si>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</si>
  <si>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</si>
  <si>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</si>
  <si>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</si>
  <si>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</si>
  <si>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</si>
  <si>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</si>
  <si>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</si>
  <si>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</si>
  <si>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</si>
  <si>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</si>
  <si>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</si>
  <si>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</si>
  <si>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</si>
  <si>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</si>
  <si>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</si>
  <si>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</si>
  <si>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</si>
  <si>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</si>
  <si>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</si>
  <si>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</si>
  <si>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</si>
  <si>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</si>
  <si>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</si>
  <si>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</si>
  <si>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</si>
  <si>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</si>
  <si>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</si>
  <si>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</si>
  <si>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</si>
  <si>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</si>
  <si>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</si>
  <si>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</si>
  <si>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</si>
  <si>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</si>
  <si>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</si>
  <si>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</si>
  <si>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</si>
  <si>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</si>
  <si>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</si>
  <si>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</si>
  <si>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</si>
  <si>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</si>
  <si>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</si>
  <si>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</si>
  <si>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</si>
  <si>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</si>
  <si>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</si>
  <si>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</si>
  <si>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</si>
  <si>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</si>
  <si>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</si>
  <si>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</si>
  <si>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</si>
  <si>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</si>
  <si>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</si>
  <si>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</si>
  <si>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</si>
  <si>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</si>
  <si>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</si>
  <si>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</si>
  <si>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</si>
  <si>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</si>
  <si>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</si>
  <si>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</si>
  <si>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</si>
  <si>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</si>
  <si>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</si>
  <si>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</si>
  <si>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</si>
  <si>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</si>
  <si>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</si>
  <si>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</si>
  <si>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</si>
  <si>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</si>
  <si>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</si>
  <si>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</si>
  <si>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</si>
  <si>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</si>
  <si>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</si>
  <si>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</si>
  <si>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</si>
  <si>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</si>
  <si>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</si>
  <si>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</si>
  <si>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</si>
  <si>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</si>
  <si>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</si>
  <si>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</si>
  <si>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</si>
  <si>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</si>
  <si>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</si>
  <si>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</si>
  <si>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</si>
  <si>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</si>
  <si>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</si>
  <si>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</si>
  <si>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</si>
  <si>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</si>
  <si>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</si>
  <si>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</si>
  <si>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</si>
  <si>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</si>
  <si>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</si>
  <si>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</si>
  <si>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</si>
  <si>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</si>
  <si>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</si>
  <si>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</si>
  <si>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</si>
  <si>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</si>
  <si>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</si>
  <si>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</si>
  <si>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</si>
  <si>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</si>
  <si>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</si>
  <si>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</si>
  <si>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</si>
  <si>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</si>
  <si>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</si>
  <si>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</si>
  <si>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</si>
  <si>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</si>
  <si>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</si>
  <si>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</si>
  <si>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</si>
  <si>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</si>
  <si>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</si>
  <si>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</si>
  <si>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</si>
  <si>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</si>
  <si>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</si>
  <si>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</si>
  <si>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</si>
  <si>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</si>
  <si>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</si>
  <si>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</si>
  <si>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</si>
  <si>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</si>
  <si>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</si>
  <si>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</si>
  <si>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</si>
  <si>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</si>
  <si>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</si>
  <si>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</si>
  <si>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</si>
  <si>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</si>
  <si>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</si>
  <si>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</si>
  <si>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</si>
  <si>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</si>
  <si>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</si>
  <si>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</si>
  <si>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</si>
  <si>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</si>
  <si>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</si>
  <si>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</si>
  <si>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</si>
  <si>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</si>
  <si>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</si>
  <si>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</si>
  <si>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</si>
  <si>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</si>
  <si>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</si>
  <si>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</si>
  <si>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</si>
  <si>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</si>
  <si>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</si>
  <si>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</si>
  <si>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</si>
  <si>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</si>
  <si>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</si>
  <si>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</si>
  <si>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</si>
  <si>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</si>
  <si>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</si>
  <si>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</si>
  <si>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</si>
  <si>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</si>
  <si>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</si>
  <si>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</si>
  <si>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</si>
  <si>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</si>
  <si>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</si>
  <si>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</si>
  <si>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</si>
  <si>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</si>
  <si>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</si>
  <si>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</si>
  <si>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</si>
  <si>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</si>
  <si>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</si>
  <si>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</si>
  <si>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</si>
  <si>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</si>
  <si>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</si>
  <si>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</si>
  <si>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</si>
  <si>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</si>
  <si>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</si>
  <si>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</si>
  <si>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</si>
  <si>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</si>
  <si>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</si>
  <si>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</si>
  <si>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</si>
  <si>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</si>
  <si>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</si>
  <si>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</si>
  <si>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</si>
  <si>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</si>
  <si>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</si>
  <si>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</si>
  <si>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</si>
  <si>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</si>
  <si>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</si>
  <si>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</si>
  <si>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</si>
  <si>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</si>
  <si>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</si>
  <si>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</si>
  <si>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</si>
  <si>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</si>
  <si>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</si>
  <si>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</si>
  <si>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</si>
  <si>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</si>
  <si>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</si>
  <si>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</si>
  <si>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</si>
  <si>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</si>
  <si>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</si>
  <si>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</si>
  <si>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</si>
  <si>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</si>
  <si>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</si>
  <si>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</si>
  <si>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</si>
  <si>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</si>
  <si>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</si>
  <si>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</si>
  <si>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</si>
  <si>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</si>
  <si>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</si>
  <si>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</si>
  <si>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</si>
  <si>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</si>
  <si>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</si>
  <si>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</si>
  <si>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</si>
  <si>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</si>
  <si>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</si>
  <si>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</si>
  <si>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</si>
  <si>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</si>
  <si>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</si>
  <si>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</si>
  <si>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</si>
  <si>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</si>
  <si>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</si>
  <si>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</si>
  <si>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</si>
  <si>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</si>
  <si>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</si>
  <si>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</si>
  <si>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</si>
  <si>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</si>
  <si>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</si>
  <si>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</si>
  <si>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</si>
  <si>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</si>
  <si>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</si>
  <si>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</si>
  <si>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</si>
  <si>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</si>
  <si>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</si>
  <si>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</si>
  <si>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</si>
  <si>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</si>
  <si>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</si>
  <si>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</si>
  <si>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</si>
  <si>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</si>
  <si>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</si>
  <si>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</si>
  <si>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</si>
  <si>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</si>
  <si>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</si>
  <si>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</si>
  <si>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</si>
  <si>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</si>
  <si>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</si>
  <si>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</si>
  <si>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</si>
  <si>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</si>
  <si>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</si>
  <si>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</si>
  <si>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</si>
  <si>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</si>
  <si>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</si>
  <si>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</si>
  <si>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</si>
  <si>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</si>
  <si>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</si>
  <si>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</si>
  <si>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</si>
  <si>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</si>
  <si>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</si>
  <si>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</si>
  <si>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</si>
  <si>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</si>
  <si>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</si>
  <si>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</si>
  <si>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</si>
  <si>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</si>
  <si>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</si>
  <si>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</si>
  <si>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</si>
  <si>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</si>
  <si>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</si>
  <si>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</si>
  <si>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</si>
  <si>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</si>
  <si>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</si>
  <si>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</si>
  <si>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</si>
  <si>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</si>
  <si>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</si>
  <si>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</si>
  <si>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</si>
  <si>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</si>
  <si>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</si>
  <si>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</si>
  <si>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</si>
  <si>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</si>
  <si>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</si>
  <si>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</si>
  <si>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</si>
  <si>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</si>
  <si>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</si>
  <si>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</si>
  <si>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</si>
  <si>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</si>
  <si>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</si>
  <si>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</si>
  <si>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</si>
  <si>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</si>
  <si>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</si>
  <si>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</si>
  <si>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</si>
  <si>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</si>
  <si>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</si>
  <si>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</si>
  <si>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</si>
  <si>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</si>
  <si>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</si>
  <si>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</si>
  <si>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</si>
  <si>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</si>
  <si>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</si>
  <si>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</si>
  <si>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</si>
  <si>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</si>
  <si>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</si>
  <si>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</si>
  <si>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</si>
  <si>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</si>
  <si>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</si>
  <si>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</si>
  <si>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</si>
  <si>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</si>
  <si>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</si>
  <si>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</si>
  <si>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</si>
  <si>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</si>
  <si>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</si>
  <si>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</si>
  <si>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</si>
  <si>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</si>
  <si>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</si>
  <si>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</si>
  <si>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</si>
  <si>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</si>
  <si>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</si>
  <si>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</si>
  <si>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</si>
  <si>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</si>
  <si>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</si>
  <si>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</si>
  <si>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</si>
  <si>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</si>
  <si>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</si>
  <si>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</si>
  <si>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</si>
  <si>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</si>
  <si>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</si>
  <si>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</si>
  <si>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</si>
  <si>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</si>
  <si>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</si>
  <si>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</si>
  <si>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</si>
  <si>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</si>
  <si>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</si>
  <si>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</si>
  <si>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</si>
  <si>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</si>
  <si>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</si>
  <si>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</si>
  <si>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</si>
  <si>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</si>
  <si>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</si>
  <si>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</si>
  <si>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</si>
  <si>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</si>
  <si>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</si>
  <si>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</si>
  <si>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</si>
  <si>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</si>
  <si>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</si>
  <si>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</si>
  <si>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</si>
  <si>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</si>
  <si>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</si>
  <si>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</si>
  <si>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</si>
  <si>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</si>
  <si>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</si>
  <si>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</si>
  <si>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</si>
  <si>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</si>
  <si>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</si>
  <si>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</si>
  <si>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</si>
  <si>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</si>
  <si>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</si>
  <si>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</si>
  <si>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</si>
  <si>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</si>
  <si>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</si>
  <si>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</si>
  <si>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</si>
  <si>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</si>
  <si>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</si>
  <si>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</si>
  <si>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</si>
  <si>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</si>
  <si>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</si>
  <si>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</si>
  <si>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</si>
  <si>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</si>
  <si>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</si>
  <si>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</si>
  <si>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</si>
  <si>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</si>
  <si>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</si>
  <si>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</si>
  <si>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</si>
  <si>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</si>
  <si>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</si>
  <si>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</si>
  <si>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</si>
  <si>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</si>
  <si>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</si>
  <si>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</si>
  <si>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</si>
  <si>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</si>
  <si>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</si>
  <si>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</si>
  <si>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</si>
  <si>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</si>
  <si>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</si>
  <si>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</si>
  <si>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</si>
  <si>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</si>
  <si>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</si>
  <si>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</si>
  <si>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</si>
  <si>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</si>
  <si>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</si>
  <si>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</si>
  <si>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</si>
  <si>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</si>
  <si>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</si>
  <si>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</si>
  <si>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</si>
  <si>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</si>
  <si>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</si>
  <si>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</si>
  <si>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</si>
  <si>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</si>
  <si>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</si>
  <si>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</si>
  <si>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</si>
  <si>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</si>
  <si>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</si>
  <si>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</si>
  <si>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</si>
  <si>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</si>
  <si>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</si>
  <si>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</si>
  <si>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</si>
  <si>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</si>
  <si>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</si>
  <si>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</si>
  <si>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</si>
  <si>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</si>
  <si>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</si>
  <si>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</si>
  <si>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</si>
  <si>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</si>
  <si>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</si>
  <si>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</si>
  <si>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</si>
  <si>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</si>
  <si>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</si>
  <si>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</si>
  <si>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</si>
  <si>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</si>
  <si>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</si>
  <si>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</si>
  <si>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</si>
  <si>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</si>
  <si>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</si>
  <si>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</si>
  <si>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</si>
  <si>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</si>
  <si>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</si>
  <si>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</si>
  <si>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</si>
  <si>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</si>
  <si>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</si>
  <si>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</si>
  <si>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</si>
  <si>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</si>
  <si>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</si>
  <si>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</si>
  <si>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</si>
  <si>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</si>
  <si>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</si>
  <si>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</si>
  <si>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</si>
  <si>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</si>
  <si>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</si>
  <si>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</si>
  <si>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</si>
  <si>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</si>
  <si>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</si>
  <si>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</si>
  <si>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</si>
  <si>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</si>
  <si>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</si>
  <si>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</si>
  <si>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</si>
  <si>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</si>
  <si>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</si>
  <si>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</si>
  <si>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</si>
  <si>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</si>
  <si>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</si>
  <si>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</si>
  <si>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</si>
  <si>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</si>
  <si>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</si>
  <si>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</si>
  <si>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</si>
  <si>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</si>
  <si>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</si>
  <si>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</si>
  <si>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</si>
  <si>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</si>
  <si>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</si>
  <si>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</si>
  <si>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</si>
  <si>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</si>
  <si>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</si>
  <si>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</si>
  <si>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</si>
  <si>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</si>
  <si>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</si>
  <si>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</si>
  <si>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</si>
  <si>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</si>
  <si>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</si>
  <si>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</si>
  <si>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</si>
  <si>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</si>
  <si>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</si>
  <si>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</si>
  <si>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</si>
  <si>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</si>
  <si>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</si>
  <si>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</si>
  <si>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</si>
  <si>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</si>
  <si>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</si>
  <si>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</si>
  <si>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</si>
  <si>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</si>
  <si>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</si>
  <si>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</si>
  <si>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</si>
  <si>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</si>
  <si>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</si>
  <si>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</si>
  <si>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</si>
  <si>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</si>
  <si>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</si>
  <si>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</si>
  <si>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</si>
  <si>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</si>
  <si>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</si>
  <si>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</si>
  <si>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</si>
  <si>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</si>
  <si>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</si>
  <si>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</si>
  <si>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</si>
  <si>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</si>
  <si>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</si>
  <si>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</si>
  <si>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</si>
  <si>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</si>
  <si>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</si>
  <si>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</si>
  <si>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</si>
  <si>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</si>
  <si>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</si>
  <si>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</si>
  <si>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</si>
  <si>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</si>
  <si>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</si>
  <si>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</si>
  <si>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</si>
  <si>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</si>
  <si>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</si>
  <si>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</si>
  <si>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</si>
  <si>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</si>
  <si>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</si>
  <si>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</si>
  <si>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</si>
  <si>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</si>
  <si>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</si>
  <si>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</si>
  <si>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</si>
  <si>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</si>
  <si>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</si>
  <si>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</si>
  <si>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</si>
  <si>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</si>
  <si>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</si>
  <si>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</si>
  <si>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</si>
  <si>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</si>
  <si>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</si>
  <si>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</si>
  <si>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</si>
  <si>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</si>
  <si>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</si>
  <si>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</si>
  <si>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</si>
  <si>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</si>
  <si>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</si>
  <si>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</si>
  <si>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</si>
  <si>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</si>
  <si>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</si>
  <si>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</si>
  <si>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</si>
  <si>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</si>
  <si>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</si>
  <si>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</si>
  <si>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</si>
  <si>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</si>
  <si>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</si>
  <si>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</si>
  <si>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</si>
  <si>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</si>
  <si>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</si>
  <si>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</si>
  <si>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</si>
  <si>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</si>
  <si>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</si>
  <si>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</si>
  <si>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</si>
  <si>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</si>
  <si>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</si>
  <si>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</si>
  <si>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</si>
  <si>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</si>
  <si>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</si>
  <si>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</si>
  <si>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</si>
  <si>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</si>
  <si>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</si>
  <si>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</si>
  <si>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</si>
  <si>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</si>
  <si>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</si>
  <si>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</si>
  <si>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</si>
  <si>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</si>
  <si>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</si>
  <si>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</si>
  <si>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</si>
  <si>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</si>
  <si>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</si>
  <si>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</si>
  <si>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</si>
  <si>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</si>
  <si>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</si>
  <si>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</si>
  <si>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</si>
  <si>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</si>
  <si>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</si>
  <si>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</si>
  <si>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</si>
  <si>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</si>
  <si>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</si>
  <si>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</si>
  <si>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</si>
  <si>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</si>
  <si>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</si>
  <si>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</si>
  <si>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</si>
  <si>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</si>
  <si>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</si>
  <si>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</si>
  <si>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</si>
  <si>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</si>
  <si>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</si>
  <si>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</si>
  <si>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</si>
  <si>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</si>
  <si>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</si>
  <si>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</si>
  <si>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</si>
  <si>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</si>
  <si>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</si>
  <si>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</si>
  <si>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</si>
  <si>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</si>
  <si>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</si>
  <si>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</si>
  <si>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</si>
  <si>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</si>
  <si>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</si>
  <si>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</si>
  <si>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</si>
  <si>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</si>
  <si>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</si>
  <si>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</si>
  <si>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</si>
  <si>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</si>
  <si>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</si>
  <si>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</si>
  <si>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</si>
  <si>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</si>
  <si>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</si>
  <si>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</si>
  <si>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</si>
  <si>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</si>
  <si>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</si>
  <si>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</si>
  <si>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</si>
  <si>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</si>
  <si>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</si>
  <si>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</si>
  <si>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</si>
  <si>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</si>
  <si>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</si>
  <si>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</si>
  <si>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</si>
  <si>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</si>
  <si>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</si>
  <si>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</si>
  <si>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</si>
  <si>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</si>
  <si>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</si>
  <si>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</si>
  <si>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</si>
  <si>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</si>
  <si>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</si>
  <si>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</si>
  <si>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</si>
  <si>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</si>
  <si>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</si>
  <si>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</si>
  <si>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</si>
  <si>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</si>
  <si>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</si>
  <si>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</si>
  <si>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</si>
  <si>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</si>
  <si>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</si>
  <si>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</si>
  <si>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</si>
  <si>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</si>
  <si>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</si>
  <si>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</si>
  <si>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</si>
  <si>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</si>
  <si>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</si>
  <si>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</si>
  <si>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</si>
  <si>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</si>
  <si>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</si>
  <si>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</si>
  <si>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</si>
  <si>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</si>
  <si>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</si>
  <si>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</si>
  <si>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</si>
  <si>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</si>
  <si>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</si>
  <si>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</si>
  <si>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</si>
  <si>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</si>
  <si>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</si>
  <si>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</si>
  <si>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</si>
  <si>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</si>
  <si>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</si>
  <si>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</si>
  <si>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</si>
  <si>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</si>
  <si>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</si>
  <si>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</si>
  <si>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</si>
  <si>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</si>
  <si>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</si>
  <si>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</si>
  <si>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</si>
  <si>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</si>
  <si>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</si>
  <si>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</si>
  <si>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</si>
  <si>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</si>
  <si>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</si>
  <si>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</si>
  <si>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</si>
  <si>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</si>
  <si>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</si>
  <si>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</si>
  <si>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</si>
  <si>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</si>
  <si>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</si>
  <si>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</si>
  <si>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</si>
  <si>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</si>
  <si>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</si>
  <si>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</si>
  <si>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</si>
  <si>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</si>
  <si>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</si>
  <si>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</si>
  <si>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</si>
  <si>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</si>
  <si>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</si>
  <si>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</si>
  <si>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</si>
  <si>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</si>
  <si>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</si>
  <si>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</si>
  <si>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</si>
  <si>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</si>
  <si>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</si>
  <si>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</si>
  <si>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</si>
  <si>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</si>
  <si>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</si>
  <si>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</si>
  <si>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</si>
  <si>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</si>
  <si>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</si>
  <si>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</si>
  <si>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</si>
  <si>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</si>
  <si>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</si>
  <si>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</si>
  <si>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</si>
  <si>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</si>
  <si>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</si>
  <si>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</si>
  <si>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</si>
  <si>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</si>
  <si>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</si>
  <si>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</si>
  <si>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</si>
  <si>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</si>
  <si>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</si>
  <si>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</si>
  <si>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</si>
  <si>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</si>
  <si>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</si>
  <si>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</si>
  <si>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</si>
  <si>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</si>
  <si>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</si>
  <si>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</si>
  <si>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</si>
  <si>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</si>
  <si>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</si>
  <si>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</si>
  <si>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</si>
  <si>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</si>
  <si>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</si>
  <si>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</si>
  <si>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</si>
  <si>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</si>
  <si>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</si>
  <si>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</si>
  <si>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</si>
  <si>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</si>
  <si>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</si>
  <si>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</si>
  <si>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</si>
  <si>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</si>
  <si>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</si>
  <si>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</si>
  <si>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</si>
  <si>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</si>
  <si>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</si>
  <si>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</si>
  <si>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</si>
  <si>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</si>
  <si>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</si>
  <si>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</si>
  <si>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</si>
  <si>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</si>
  <si>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</si>
  <si>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</si>
  <si>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</si>
  <si>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</si>
  <si>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</si>
  <si>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</si>
  <si>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</si>
  <si>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</si>
  <si>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</si>
  <si>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</si>
  <si>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</si>
  <si>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</si>
  <si>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</si>
  <si>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</si>
  <si>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</si>
  <si>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</si>
  <si>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</si>
  <si>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</si>
  <si>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</si>
  <si>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</si>
  <si>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</si>
  <si>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</si>
  <si>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</si>
  <si>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</si>
  <si>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</si>
  <si>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</si>
  <si>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</si>
  <si>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</si>
  <si>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</si>
  <si>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</si>
  <si>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</si>
  <si>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</si>
  <si>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</si>
  <si>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</si>
  <si>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</si>
  <si>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</si>
  <si>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</si>
  <si>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</si>
  <si>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</si>
  <si>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</si>
  <si>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</si>
  <si>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</si>
  <si>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</si>
  <si>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</si>
  <si>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</si>
  <si>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</si>
  <si>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</si>
  <si>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</si>
  <si>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</si>
  <si>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</si>
  <si>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</si>
  <si>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</si>
  <si>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</si>
  <si>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</si>
  <si>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</si>
  <si>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</si>
  <si>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</si>
  <si>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</si>
  <si>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</si>
  <si>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</si>
  <si>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</si>
  <si>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</si>
  <si>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</si>
  <si>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</si>
  <si>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</si>
  <si>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</si>
  <si>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</si>
  <si>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</si>
  <si>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</si>
  <si>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</si>
  <si>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</si>
  <si>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</si>
  <si>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</si>
  <si>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</si>
  <si>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</si>
  <si>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</si>
  <si>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</si>
  <si>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</si>
  <si>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</si>
  <si>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</si>
  <si>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</si>
  <si>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</si>
  <si>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</si>
  <si>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</si>
  <si>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</si>
  <si>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</si>
  <si>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</si>
  <si>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</si>
  <si>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</si>
  <si>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</si>
  <si>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</si>
  <si>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</si>
  <si>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</si>
  <si>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</si>
  <si>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</si>
  <si>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</si>
  <si>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</si>
  <si>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</si>
  <si>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</si>
  <si>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</si>
  <si>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</si>
  <si>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</si>
  <si>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</si>
  <si>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</si>
  <si>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</si>
  <si>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</si>
  <si>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</si>
  <si>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</si>
  <si>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</si>
  <si>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</si>
  <si>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</si>
  <si>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</si>
  <si>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</si>
  <si>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</si>
  <si>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</si>
  <si>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</si>
  <si>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</si>
  <si>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</si>
  <si>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</si>
  <si>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</si>
  <si>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</si>
  <si>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</si>
  <si>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</si>
  <si>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</si>
  <si>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</si>
  <si>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</si>
  <si>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</si>
  <si>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</si>
  <si>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</si>
  <si>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</si>
  <si>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</si>
  <si>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</si>
  <si>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</si>
  <si>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</si>
  <si>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</si>
  <si>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</si>
  <si>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</si>
  <si>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</si>
  <si>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</si>
  <si>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</si>
  <si>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</si>
  <si>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</si>
  <si>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</si>
  <si>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</si>
  <si>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</si>
  <si>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</si>
  <si>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</si>
  <si>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</si>
  <si>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</si>
  <si>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</si>
  <si>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</si>
  <si>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</si>
  <si>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</si>
  <si>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</si>
  <si>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</si>
  <si>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</si>
  <si>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</si>
  <si>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</si>
  <si>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</si>
  <si>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</si>
  <si>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</si>
  <si>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</si>
  <si>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</si>
  <si>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</si>
  <si>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</si>
  <si>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</si>
  <si>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</si>
  <si>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</si>
  <si>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</si>
  <si>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</si>
  <si>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</si>
  <si>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</si>
  <si>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</si>
  <si>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</si>
  <si>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</si>
  <si>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</si>
  <si>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</si>
  <si>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</si>
  <si>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</si>
  <si>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</si>
  <si>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</si>
  <si>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</si>
  <si>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</si>
  <si>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</si>
  <si>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</si>
  <si>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</si>
  <si>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</si>
  <si>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</si>
  <si>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</si>
  <si>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</si>
  <si>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</si>
  <si>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</si>
  <si>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</si>
  <si>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</si>
  <si>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</si>
  <si>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</si>
  <si>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</si>
  <si>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</si>
  <si>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</si>
  <si>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</si>
  <si>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</si>
  <si>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</si>
  <si>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</si>
  <si>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</si>
  <si>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</si>
  <si>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</si>
  <si>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</si>
  <si>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</si>
  <si>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</si>
  <si>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</si>
  <si>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</si>
  <si>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</si>
  <si>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</si>
  <si>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</si>
  <si>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</si>
  <si>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</si>
  <si>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</si>
  <si>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</si>
  <si>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</si>
  <si>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</si>
  <si>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</si>
  <si>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</si>
  <si>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</si>
  <si>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</si>
  <si>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</si>
  <si>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</si>
  <si>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</si>
  <si>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</si>
  <si>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</si>
  <si>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</si>
  <si>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</si>
  <si>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</si>
  <si>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</si>
  <si>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</si>
  <si>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</si>
  <si>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</si>
  <si>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</si>
  <si>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</si>
  <si>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</si>
  <si>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</si>
  <si>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</si>
  <si>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</si>
  <si>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</si>
  <si>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</si>
  <si>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</si>
  <si>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</si>
  <si>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</si>
  <si>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</si>
  <si>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</si>
  <si>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</si>
  <si>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</si>
  <si>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</si>
  <si>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</si>
  <si>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</si>
  <si>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</si>
  <si>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</si>
  <si>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</si>
  <si>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</si>
  <si>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</si>
  <si>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</si>
  <si>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</si>
  <si>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</si>
  <si>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</si>
  <si>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</si>
  <si>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</si>
  <si>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</si>
  <si>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</si>
  <si>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</si>
  <si>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</si>
  <si>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</si>
  <si>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</si>
  <si>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</si>
  <si>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</si>
  <si>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</si>
  <si>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</si>
  <si>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</si>
  <si>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</si>
  <si>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</si>
  <si>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</si>
  <si>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</si>
  <si>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</si>
  <si>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</si>
  <si>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</si>
  <si>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</si>
  <si>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</si>
  <si>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</si>
  <si>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</si>
  <si>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</si>
  <si>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</si>
  <si>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</si>
  <si>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</si>
  <si>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</si>
  <si>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</si>
  <si>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</si>
  <si>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</si>
  <si>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</si>
  <si>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</si>
  <si>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</si>
  <si>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</si>
  <si>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</si>
  <si>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</si>
  <si>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</si>
  <si>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</si>
  <si>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</si>
  <si>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</si>
  <si>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</si>
  <si>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</si>
  <si>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</si>
  <si>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</si>
  <si>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</si>
  <si>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</si>
  <si>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</si>
  <si>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</si>
  <si>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</si>
  <si>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</si>
  <si>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</si>
  <si>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</si>
  <si>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</si>
  <si>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</si>
  <si>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</si>
  <si>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</si>
  <si>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</si>
  <si>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</si>
  <si>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</si>
  <si>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</si>
  <si>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</si>
  <si>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</si>
  <si>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</si>
  <si>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</si>
  <si>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</si>
  <si>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</si>
  <si>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</si>
  <si>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</si>
  <si>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</si>
  <si>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</si>
  <si>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</si>
  <si>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</si>
  <si>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</si>
  <si>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</si>
  <si>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</si>
  <si>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</si>
  <si>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</si>
  <si>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</si>
  <si>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</si>
  <si>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</si>
  <si>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</si>
  <si>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</si>
  <si>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</si>
  <si>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</si>
  <si>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</si>
  <si>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</si>
  <si>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</si>
  <si>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</si>
  <si>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</si>
  <si>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</si>
  <si>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</si>
  <si>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</si>
  <si>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</si>
  <si>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</si>
  <si>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</si>
  <si>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</si>
  <si>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</si>
  <si>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</si>
  <si>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</si>
  <si>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</si>
  <si>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</si>
  <si>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</si>
  <si>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</si>
  <si>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</si>
  <si>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</si>
  <si>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</si>
  <si>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</si>
  <si>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</si>
  <si>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</si>
  <si>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</si>
  <si>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</si>
  <si>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</si>
  <si>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</si>
  <si>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</si>
  <si>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</si>
  <si>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</si>
  <si>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</si>
  <si>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</si>
  <si>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</si>
  <si>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</si>
  <si>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</si>
  <si>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</si>
  <si>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</si>
  <si>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</si>
  <si>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</si>
  <si>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</si>
  <si>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</si>
  <si>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</si>
  <si>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</si>
  <si>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</si>
  <si>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</si>
  <si>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</si>
  <si>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</si>
  <si>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</si>
  <si>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</si>
  <si>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</si>
  <si>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</si>
  <si>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</si>
  <si>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</si>
  <si>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</si>
  <si>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</si>
  <si>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</si>
  <si>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</si>
  <si>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</si>
  <si>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</si>
  <si>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</si>
  <si>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</si>
  <si>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</si>
  <si>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</si>
  <si>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</si>
  <si>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</si>
  <si>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</si>
  <si>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</si>
  <si>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</si>
  <si>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</si>
  <si>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</si>
  <si>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</si>
  <si>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</si>
  <si>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</si>
  <si>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</si>
  <si>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</si>
  <si>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</si>
  <si>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</si>
  <si>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</si>
  <si>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</si>
  <si>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</si>
  <si>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</si>
  <si>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</si>
  <si>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</si>
  <si>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</si>
  <si>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</si>
  <si>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</si>
  <si>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</si>
  <si>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</si>
  <si>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</si>
  <si>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</si>
  <si>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</si>
  <si>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</si>
  <si>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</si>
  <si>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</si>
  <si>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</si>
  <si>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</si>
  <si>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</si>
  <si>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</si>
  <si>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</si>
  <si>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</si>
  <si>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</si>
  <si>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</si>
  <si>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</si>
  <si>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</si>
  <si>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</si>
  <si>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</si>
  <si>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</si>
  <si>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</si>
  <si>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</si>
  <si>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</si>
  <si>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</si>
  <si>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</si>
  <si>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</si>
  <si>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</si>
  <si>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</si>
  <si>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</si>
  <si>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</si>
  <si>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</si>
  <si>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</si>
  <si>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</si>
  <si>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</si>
  <si>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</si>
  <si>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</si>
  <si>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</si>
  <si>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</si>
  <si>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</si>
  <si>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</si>
  <si>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</si>
  <si>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</si>
  <si>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</si>
  <si>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</si>
  <si>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</si>
  <si>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</si>
  <si>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</si>
  <si>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</si>
  <si>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</si>
  <si>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</si>
  <si>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</si>
  <si>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</si>
  <si>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</si>
  <si>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</si>
  <si>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</si>
  <si>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</si>
  <si>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</si>
  <si>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</si>
  <si>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</si>
  <si>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</si>
  <si>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</si>
  <si>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</si>
  <si>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</si>
  <si>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</si>
  <si>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</si>
  <si>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</si>
  <si>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</si>
  <si>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</si>
  <si>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</si>
  <si>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</si>
  <si>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</si>
  <si>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</si>
  <si>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</si>
  <si>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</si>
  <si>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</si>
  <si>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</si>
  <si>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</si>
  <si>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</si>
  <si>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</si>
  <si>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</si>
  <si>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</si>
  <si>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</si>
  <si>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</si>
  <si>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</si>
  <si>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</si>
  <si>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</si>
  <si>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</si>
  <si>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</si>
  <si>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</si>
  <si>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</si>
  <si>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</si>
  <si>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</si>
  <si>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</si>
  <si>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</si>
  <si>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</si>
  <si>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</si>
  <si>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</si>
  <si>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</si>
  <si>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</si>
  <si>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</si>
  <si>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</si>
  <si>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</si>
  <si>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</si>
  <si>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</si>
  <si>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</si>
  <si>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</si>
  <si>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</si>
  <si>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</si>
  <si>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</si>
  <si>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</si>
  <si>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</si>
  <si>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</si>
  <si>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</si>
  <si>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</si>
  <si>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</si>
  <si>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</si>
  <si>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</si>
  <si>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</si>
  <si>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</si>
  <si>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</si>
  <si>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</si>
  <si>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</si>
  <si>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</si>
  <si>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</si>
  <si>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</si>
  <si>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</si>
  <si>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</si>
  <si>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</si>
  <si>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</si>
  <si>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</si>
  <si>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</si>
  <si>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</si>
  <si>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</si>
  <si>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</si>
  <si>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</si>
  <si>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</si>
  <si>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</si>
  <si>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</si>
  <si>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</si>
  <si>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</si>
  <si>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</si>
  <si>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</si>
  <si>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</si>
  <si>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</si>
  <si>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</si>
  <si>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</si>
  <si>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</si>
  <si>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</si>
  <si>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</si>
  <si>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</si>
  <si>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</si>
  <si>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</si>
  <si>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</si>
  <si>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</si>
  <si>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</si>
  <si>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</si>
  <si>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</si>
  <si>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</si>
  <si>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</si>
  <si>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</si>
  <si>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</si>
  <si>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</si>
  <si>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</si>
  <si>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</si>
  <si>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</si>
  <si>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</si>
  <si>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</si>
  <si>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</si>
  <si>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</si>
  <si>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</si>
  <si>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</si>
  <si>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</si>
  <si>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</si>
  <si>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</si>
  <si>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</si>
  <si>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</si>
  <si>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</si>
  <si>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</si>
  <si>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</si>
  <si>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</si>
  <si>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</si>
  <si>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</si>
  <si>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</si>
  <si>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</si>
  <si>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</si>
  <si>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</si>
  <si>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</si>
  <si>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</si>
  <si>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</si>
  <si>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</si>
  <si>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</si>
  <si>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</si>
  <si>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</si>
  <si>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</si>
  <si>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</si>
  <si>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</si>
  <si>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</si>
  <si>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</si>
  <si>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</si>
  <si>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</si>
  <si>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</si>
  <si>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</si>
  <si>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</si>
  <si>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</si>
  <si>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</si>
  <si>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</si>
  <si>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</si>
  <si>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</si>
  <si>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</si>
  <si>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</si>
  <si>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</si>
  <si>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</si>
  <si>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</si>
  <si>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</si>
  <si>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</si>
  <si>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</si>
  <si>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</si>
  <si>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</si>
  <si>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</si>
  <si>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</si>
  <si>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</si>
  <si>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</si>
  <si>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</si>
  <si>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</si>
  <si>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</si>
  <si>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</si>
  <si>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</si>
  <si>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</si>
  <si>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</si>
  <si>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</si>
  <si>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</si>
  <si>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</si>
  <si>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</si>
  <si>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</si>
  <si>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</si>
  <si>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</si>
  <si>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</si>
  <si>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</si>
  <si>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</si>
  <si>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</si>
  <si>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</si>
  <si>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</si>
  <si>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</si>
  <si>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</si>
  <si>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</si>
  <si>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</si>
  <si>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</si>
  <si>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</si>
  <si>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</si>
  <si>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</si>
  <si>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</si>
  <si>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</si>
  <si>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</si>
  <si>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</si>
  <si>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</si>
  <si>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</si>
  <si>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</si>
  <si>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</si>
  <si>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</si>
  <si>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</si>
  <si>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</si>
  <si>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</si>
  <si>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</si>
  <si>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</si>
  <si>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</si>
  <si>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</si>
  <si>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</si>
  <si>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</si>
  <si>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</si>
  <si>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</si>
  <si>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</si>
  <si>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</si>
  <si>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</si>
  <si>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</si>
  <si>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</si>
  <si>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</si>
  <si>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</si>
  <si>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</si>
  <si>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</si>
  <si>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</si>
  <si>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</si>
  <si>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</si>
  <si>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</si>
  <si>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</si>
  <si>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</si>
  <si>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</si>
  <si>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</si>
  <si>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</si>
  <si>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</si>
  <si>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</si>
  <si>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</si>
  <si>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</si>
  <si>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</si>
  <si>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</si>
  <si>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</si>
  <si>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</si>
  <si>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</si>
  <si>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</si>
  <si>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</si>
  <si>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</si>
  <si>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</si>
  <si>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</si>
  <si>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</si>
  <si>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</si>
  <si>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</si>
  <si>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</si>
  <si>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</si>
  <si>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</si>
  <si>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</si>
  <si>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</si>
  <si>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</si>
  <si>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</si>
  <si>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</si>
  <si>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</si>
  <si>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</si>
  <si>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</si>
  <si>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</si>
  <si>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</si>
  <si>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</si>
  <si>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</si>
  <si>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</si>
  <si>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</si>
  <si>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</si>
  <si>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</si>
  <si>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</si>
  <si>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</si>
  <si>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</si>
  <si>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</si>
  <si>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</si>
  <si>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</si>
  <si>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</si>
  <si>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</si>
  <si>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</si>
  <si>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</si>
  <si>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</si>
  <si>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</si>
  <si>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</si>
  <si>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</si>
  <si>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</si>
  <si>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</si>
  <si>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</si>
  <si>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</si>
  <si>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</si>
  <si>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</si>
  <si>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</si>
  <si>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</si>
  <si>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</si>
  <si>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</si>
  <si>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</si>
  <si>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</si>
  <si>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</si>
  <si>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</si>
  <si>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</si>
  <si>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</si>
  <si>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</si>
  <si>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</si>
  <si>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</si>
  <si>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</si>
  <si>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</si>
  <si>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</si>
  <si>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</si>
  <si>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</si>
  <si>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</si>
  <si>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</si>
  <si>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</si>
  <si>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</si>
  <si>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</si>
  <si>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</si>
  <si>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</si>
  <si>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</si>
  <si>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</si>
  <si>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</si>
  <si>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</si>
  <si>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</si>
  <si>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</si>
  <si>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</si>
  <si>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</si>
  <si>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</si>
  <si>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</si>
  <si>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</si>
  <si>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</si>
  <si>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</si>
  <si>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</si>
  <si>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</si>
  <si>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</si>
  <si>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</si>
  <si>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</si>
  <si>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</si>
  <si>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</si>
  <si>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</si>
  <si>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</si>
  <si>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</si>
  <si>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</si>
  <si>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</si>
  <si>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</si>
  <si>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</si>
  <si>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</si>
  <si>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</si>
  <si>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</si>
  <si>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</si>
  <si>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</si>
  <si>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</si>
  <si>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</si>
  <si>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</si>
  <si>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</si>
  <si>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</si>
  <si>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</si>
  <si>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</si>
  <si>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</si>
  <si>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</si>
  <si>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</si>
  <si>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</si>
  <si>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</si>
  <si>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</si>
  <si>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</si>
  <si>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</si>
  <si>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</si>
  <si>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</si>
  <si>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</si>
  <si>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</si>
  <si>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</si>
  <si>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</si>
  <si>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</si>
  <si>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</si>
  <si>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</si>
  <si>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</si>
  <si>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</si>
  <si>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</si>
  <si>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</si>
  <si>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</si>
  <si>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</si>
  <si>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</si>
  <si>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</si>
  <si>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</si>
  <si>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</si>
  <si>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</si>
  <si>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</si>
  <si>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</si>
  <si>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</si>
  <si>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</si>
  <si>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</si>
  <si>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</si>
  <si>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</si>
  <si>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</si>
  <si>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</si>
  <si>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</si>
  <si>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</si>
  <si>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</si>
  <si>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</si>
  <si>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</si>
  <si>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</si>
  <si>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</si>
  <si>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</si>
  <si>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</si>
  <si>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</si>
  <si>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</si>
  <si>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</si>
  <si>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</si>
  <si>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</si>
  <si>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</si>
  <si>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</si>
  <si>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</si>
  <si>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</si>
  <si>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</si>
  <si>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</si>
  <si>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</si>
  <si>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</si>
  <si>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</si>
  <si>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</si>
  <si>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</si>
  <si>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</si>
  <si>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</si>
  <si>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</si>
  <si>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</si>
  <si>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</si>
  <si>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</si>
  <si>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</si>
  <si>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</si>
  <si>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</si>
  <si>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</si>
  <si>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</si>
  <si>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</si>
  <si>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</si>
  <si>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</si>
  <si>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</si>
  <si>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</si>
  <si>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</si>
  <si>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</si>
  <si>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</si>
  <si>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</si>
  <si>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</si>
  <si>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</si>
  <si>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</si>
  <si>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</si>
  <si>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</si>
  <si>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</si>
  <si>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</si>
  <si>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</si>
  <si>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</si>
  <si>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</si>
  <si>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</si>
  <si>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</si>
  <si>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</si>
  <si>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</si>
  <si>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</si>
  <si>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</si>
  <si>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</si>
  <si>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</si>
  <si>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</si>
  <si>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</si>
  <si>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</si>
  <si>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</si>
  <si>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</si>
  <si>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</si>
  <si>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</si>
  <si>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</si>
  <si>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</si>
  <si>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</si>
  <si>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</si>
  <si>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</si>
  <si>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</si>
  <si>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</si>
  <si>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</si>
  <si>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</si>
  <si>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</si>
  <si>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</si>
  <si>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</si>
  <si>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</si>
  <si>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</si>
  <si>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</si>
  <si>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</si>
  <si>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</si>
  <si>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</si>
  <si>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</si>
  <si>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</si>
  <si>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</si>
  <si>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</si>
  <si>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</si>
  <si>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</si>
  <si>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</si>
  <si>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</si>
  <si>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</si>
  <si>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</si>
  <si>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</si>
  <si>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</si>
  <si>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</si>
  <si>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</si>
  <si>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</si>
  <si>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</si>
  <si>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</si>
  <si>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</si>
  <si>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</si>
  <si>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</si>
  <si>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</si>
  <si>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</si>
  <si>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</si>
  <si>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</si>
  <si>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</si>
  <si>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</si>
  <si>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</si>
  <si>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</si>
  <si>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</si>
  <si>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</si>
  <si>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</si>
  <si>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</si>
  <si>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</si>
  <si>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</si>
  <si>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</si>
  <si>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</si>
  <si>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</si>
  <si>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</si>
  <si>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</si>
  <si>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</si>
  <si>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</si>
  <si>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</si>
  <si>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</si>
  <si>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</si>
  <si>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</si>
  <si>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</si>
  <si>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</si>
  <si>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</si>
  <si>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</si>
  <si>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</si>
  <si>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</si>
  <si>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</si>
  <si>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</si>
  <si>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</si>
  <si>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</si>
  <si>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</si>
  <si>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</si>
  <si>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</si>
  <si>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</si>
  <si>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</si>
  <si>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</si>
  <si>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</si>
  <si>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</si>
  <si>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</si>
  <si>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</si>
  <si>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</si>
  <si>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</si>
  <si>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</si>
  <si>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</si>
  <si>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</si>
  <si>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</si>
  <si>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</si>
  <si>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</si>
  <si>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</si>
  <si>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</si>
  <si>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</si>
  <si>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</si>
  <si>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</si>
  <si>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</si>
  <si>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</si>
  <si>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</si>
  <si>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</si>
  <si>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</si>
  <si>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</si>
  <si>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</si>
  <si>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</si>
  <si>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</si>
  <si>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</si>
  <si>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</si>
  <si>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</si>
  <si>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</si>
  <si>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</si>
  <si>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</si>
  <si>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</si>
  <si>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</si>
  <si>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</si>
  <si>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</si>
  <si>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</si>
  <si>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</si>
  <si>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</si>
  <si>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</si>
  <si>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</si>
  <si>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</si>
  <si>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</si>
  <si>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</si>
  <si>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</si>
  <si>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</si>
  <si>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</si>
  <si>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</si>
  <si>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</si>
  <si>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</si>
  <si>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</si>
  <si>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</si>
  <si>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</si>
  <si>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</si>
  <si>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</si>
  <si>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</si>
  <si>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</si>
  <si>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</si>
  <si>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</si>
  <si>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</si>
  <si>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</si>
  <si>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</si>
  <si>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</si>
  <si>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</si>
  <si>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</si>
  <si>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</si>
  <si>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</si>
  <si>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</si>
  <si>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</si>
  <si>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</si>
  <si>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</si>
  <si>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</si>
  <si>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</si>
  <si>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</si>
  <si>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</si>
  <si>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</si>
  <si>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</si>
  <si>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</si>
  <si>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</si>
  <si>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</si>
  <si>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</si>
  <si>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</si>
  <si>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</si>
  <si>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</si>
  <si>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</si>
  <si>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</si>
  <si>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</si>
  <si>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</si>
  <si>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</si>
  <si>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</si>
  <si>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</si>
  <si>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</si>
  <si>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</si>
  <si>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</si>
  <si>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</si>
  <si>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</si>
  <si>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</si>
  <si>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</si>
  <si>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</si>
  <si>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</si>
  <si>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</si>
  <si>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</si>
  <si>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</si>
  <si>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</si>
  <si>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</si>
  <si>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</si>
  <si>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</si>
  <si>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</si>
  <si>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</si>
  <si>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</si>
  <si>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</si>
  <si>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</si>
  <si>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</si>
  <si>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</si>
  <si>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</si>
  <si>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</si>
  <si>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</si>
  <si>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</si>
  <si>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</si>
  <si>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</si>
  <si>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</si>
  <si>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</si>
  <si>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</si>
  <si>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</si>
  <si>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</si>
  <si>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</si>
  <si>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</si>
  <si>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</si>
  <si>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</si>
  <si>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</si>
  <si>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</si>
  <si>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</si>
  <si>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</si>
  <si>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</si>
  <si>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</si>
  <si>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</si>
  <si>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</si>
  <si>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</si>
  <si>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</si>
  <si>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</si>
  <si>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</si>
  <si>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</si>
  <si>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</si>
  <si>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</si>
  <si>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</si>
  <si>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</si>
  <si>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</si>
  <si>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</si>
  <si>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</si>
  <si>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</si>
  <si>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</si>
  <si>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</si>
  <si>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</si>
  <si>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</si>
  <si>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</si>
  <si>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</si>
  <si>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</si>
  <si>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</si>
  <si>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</si>
  <si>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</si>
  <si>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</si>
  <si>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</si>
  <si>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</si>
  <si>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</si>
  <si>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</si>
  <si>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</si>
  <si>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</si>
  <si>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</si>
  <si>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</si>
  <si>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</si>
  <si>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</si>
  <si>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</si>
  <si>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</si>
  <si>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</si>
  <si>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</si>
  <si>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</si>
  <si>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</si>
  <si>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</si>
  <si>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</si>
  <si>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</si>
  <si>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</si>
  <si>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</si>
  <si>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</si>
  <si>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</si>
  <si>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</si>
  <si>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</si>
  <si>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</si>
  <si>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</si>
  <si>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</si>
  <si>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</si>
  <si>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</si>
  <si>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</si>
  <si>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</si>
  <si>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</si>
  <si>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</si>
  <si>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</si>
  <si>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</si>
  <si>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</si>
  <si>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</si>
  <si>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</si>
  <si>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</si>
  <si>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</si>
  <si>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</si>
  <si>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</si>
  <si>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</si>
  <si>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</si>
  <si>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</si>
  <si>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</si>
  <si>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</si>
  <si>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</si>
  <si>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</si>
  <si>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</si>
  <si>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</si>
  <si>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</si>
  <si>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</si>
  <si>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</si>
  <si>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</si>
  <si>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</si>
  <si>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</si>
  <si>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</si>
  <si>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</si>
  <si>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</si>
  <si>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</si>
  <si>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</si>
  <si>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</si>
  <si>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</si>
  <si>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</si>
  <si>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</si>
  <si>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</si>
  <si>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</si>
  <si>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</si>
  <si>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</si>
  <si>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</si>
  <si>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</si>
  <si>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</si>
  <si>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</si>
  <si>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</si>
  <si>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</si>
  <si>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</si>
  <si>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</si>
  <si>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</si>
  <si>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</si>
  <si>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</si>
  <si>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</si>
  <si>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</si>
  <si>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</si>
  <si>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</si>
  <si>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</si>
  <si>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</si>
  <si>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</si>
  <si>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</si>
  <si>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</si>
  <si>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</si>
  <si>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</si>
  <si>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</si>
  <si>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</si>
  <si>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</si>
  <si>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</si>
  <si>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</si>
  <si>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</si>
  <si>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</si>
  <si>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</si>
  <si>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</si>
  <si>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</si>
  <si>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</si>
  <si>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</si>
  <si>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</si>
  <si>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</si>
  <si>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</si>
  <si>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</si>
  <si>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</si>
  <si>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</si>
  <si>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</si>
  <si>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</si>
  <si>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</si>
  <si>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</si>
  <si>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</si>
  <si>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</si>
  <si>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</si>
  <si>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</si>
  <si>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</si>
  <si>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</si>
  <si>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</si>
  <si>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</si>
  <si>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</si>
  <si>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</si>
  <si>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</si>
  <si>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</si>
  <si>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</si>
  <si>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</si>
  <si>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</si>
  <si>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</si>
  <si>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</si>
  <si>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</si>
  <si>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</si>
  <si>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</si>
  <si>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</si>
  <si>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</si>
  <si>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</si>
  <si>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</si>
  <si>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</si>
  <si>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</si>
  <si>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</si>
  <si>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</si>
  <si>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</si>
  <si>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</si>
  <si>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</si>
  <si>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</si>
  <si>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</si>
  <si>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</si>
  <si>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</si>
  <si>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</si>
  <si>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</si>
  <si>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</si>
  <si>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</si>
  <si>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</si>
  <si>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</si>
  <si>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</si>
  <si>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</si>
  <si>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</si>
  <si>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</si>
  <si>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</si>
  <si>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</si>
  <si>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</si>
  <si>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</si>
  <si>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</si>
  <si>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</si>
  <si>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</si>
  <si>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</si>
  <si>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</si>
  <si>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</si>
  <si>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</si>
  <si>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</si>
  <si>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</si>
  <si>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</si>
  <si>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</si>
  <si>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</si>
  <si>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</si>
  <si>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</si>
  <si>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</si>
  <si>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</si>
  <si>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</si>
  <si>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</si>
  <si>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</si>
  <si>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</si>
  <si>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</si>
  <si>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</si>
  <si>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</si>
  <si>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</si>
  <si>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</si>
  <si>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</si>
  <si>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</si>
  <si>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</si>
  <si>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</si>
  <si>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</si>
  <si>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</si>
  <si>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</si>
  <si>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</si>
  <si>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</si>
  <si>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</si>
  <si>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</si>
  <si>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</si>
  <si>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</si>
  <si>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</si>
  <si>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</si>
  <si>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</si>
  <si>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</si>
  <si>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</si>
  <si>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</si>
  <si>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</si>
  <si>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</si>
  <si>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</si>
  <si>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</si>
  <si>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</si>
  <si>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</si>
  <si>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</si>
  <si>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</si>
  <si>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</si>
  <si>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</si>
  <si>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</si>
  <si>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</si>
  <si>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</si>
  <si>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</si>
  <si>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</si>
  <si>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</si>
  <si>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</si>
  <si>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</si>
  <si>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</si>
  <si>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</si>
  <si>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</si>
  <si>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</si>
  <si>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</si>
  <si>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</si>
  <si>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</si>
  <si>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</si>
  <si>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</si>
  <si>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</si>
  <si>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</si>
  <si>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</si>
  <si>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</si>
  <si>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</si>
  <si>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</si>
  <si>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</si>
  <si>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</si>
  <si>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</si>
  <si>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</si>
  <si>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</si>
  <si>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</si>
  <si>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</si>
  <si>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</si>
  <si>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</si>
  <si>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</si>
  <si>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</si>
  <si>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</si>
  <si>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</si>
  <si>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</si>
  <si>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</si>
  <si>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</si>
  <si>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</si>
  <si>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</si>
  <si>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</si>
  <si>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</si>
  <si>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</si>
  <si>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</si>
  <si>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</si>
  <si>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</si>
  <si>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</si>
  <si>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</si>
  <si>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</si>
  <si>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</si>
  <si>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</si>
  <si>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</si>
  <si>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</si>
  <si>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</si>
  <si>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</si>
  <si>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</si>
  <si>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</si>
  <si>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</si>
  <si>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</si>
  <si>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</si>
  <si>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</si>
  <si>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</si>
  <si>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</si>
  <si>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</si>
  <si>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</si>
  <si>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</si>
  <si>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</si>
  <si>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</si>
  <si>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</si>
  <si>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</si>
  <si>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</si>
  <si>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</si>
  <si>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</si>
  <si>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</si>
  <si>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</si>
  <si>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</si>
  <si>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</si>
  <si>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</si>
  <si>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</si>
  <si>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</si>
  <si>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</si>
  <si>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</si>
  <si>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</si>
  <si>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</si>
  <si>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</si>
  <si>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</si>
  <si>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</si>
  <si>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</si>
  <si>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</si>
  <si>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</si>
  <si>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</si>
  <si>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</si>
  <si>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</si>
  <si>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</si>
  <si>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</si>
  <si>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</si>
  <si>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</si>
  <si>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</si>
  <si>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</si>
  <si>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</si>
  <si>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</si>
  <si>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</si>
  <si>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</si>
  <si>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</si>
  <si>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</si>
  <si>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</si>
  <si>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</si>
  <si>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</si>
  <si>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</si>
  <si>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</si>
  <si>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</si>
  <si>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</si>
  <si>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</si>
  <si>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</si>
  <si>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</si>
  <si>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</si>
  <si>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</si>
  <si>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</si>
  <si>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</si>
  <si>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</si>
  <si>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</si>
  <si>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</si>
  <si>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</si>
  <si>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</si>
  <si>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</si>
  <si>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</si>
  <si>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</si>
  <si>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</si>
  <si>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</si>
  <si>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</si>
  <si>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</si>
  <si>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</si>
  <si>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</si>
  <si>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</si>
  <si>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</si>
  <si>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</si>
  <si>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</si>
  <si>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</si>
  <si>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</si>
  <si>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</si>
  <si>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</si>
  <si>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</si>
  <si>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</si>
  <si>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</si>
  <si>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</si>
  <si>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</si>
  <si>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</si>
  <si>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</si>
  <si>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</si>
  <si>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</si>
  <si>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</si>
  <si>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</si>
  <si>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</si>
  <si>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</si>
  <si>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</si>
  <si>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</si>
  <si>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</si>
  <si>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</si>
  <si>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</si>
  <si>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</si>
  <si>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</si>
  <si>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</si>
  <si>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</si>
  <si>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</si>
  <si>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</si>
  <si>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</si>
  <si>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</si>
  <si>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</si>
  <si>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</si>
  <si>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</si>
  <si>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</si>
  <si>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</si>
  <si>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</si>
  <si>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</si>
  <si>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</si>
  <si>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</si>
  <si>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</si>
  <si>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</si>
  <si>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</si>
  <si>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</si>
  <si>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</si>
  <si>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</si>
  <si>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</si>
  <si>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</si>
  <si>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</si>
  <si>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</si>
  <si>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</si>
  <si>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</si>
  <si>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</si>
  <si>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</si>
  <si>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</si>
  <si>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</si>
  <si>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</si>
  <si>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</si>
  <si>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</si>
  <si>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</si>
  <si>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</si>
  <si>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</si>
  <si>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</si>
  <si>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</si>
  <si>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</si>
  <si>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</si>
  <si>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</si>
  <si>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</si>
  <si>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</si>
  <si>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</si>
  <si>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</si>
  <si>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</si>
  <si>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</si>
  <si>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</si>
  <si>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</si>
  <si>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</si>
  <si>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</si>
  <si>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</si>
  <si>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</si>
  <si>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</si>
  <si>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</si>
  <si>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</si>
  <si>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</si>
  <si>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</si>
  <si>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</si>
  <si>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</si>
  <si>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</si>
  <si>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</si>
  <si>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</si>
  <si>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</si>
  <si>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</si>
  <si>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</si>
  <si>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</si>
  <si>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</si>
  <si>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</si>
  <si>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</si>
  <si>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</si>
  <si>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</si>
  <si>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</si>
  <si>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</si>
  <si>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</si>
  <si>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</si>
  <si>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</si>
  <si>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</si>
  <si>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</si>
  <si>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</si>
  <si>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</si>
  <si>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</si>
  <si>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</si>
  <si>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</si>
  <si>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</si>
  <si>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</si>
  <si>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</si>
  <si>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</si>
  <si>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</si>
  <si>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</si>
  <si>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</si>
  <si>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</si>
  <si>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</si>
  <si>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</si>
  <si>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</si>
  <si>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</si>
  <si>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</si>
  <si>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</si>
  <si>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</si>
  <si>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</si>
  <si>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</si>
  <si>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</si>
  <si>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</si>
  <si>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</si>
  <si>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</si>
  <si>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</si>
  <si>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</si>
  <si>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</si>
  <si>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</si>
  <si>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</si>
  <si>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</si>
  <si>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</si>
  <si>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</si>
  <si>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</si>
  <si>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</si>
  <si>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</si>
  <si>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</si>
  <si>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</si>
  <si>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</si>
  <si>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</si>
  <si>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</si>
  <si>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</si>
  <si>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</si>
  <si>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</si>
  <si>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</si>
  <si>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</si>
  <si>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</si>
  <si>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</si>
  <si>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</si>
  <si>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</si>
  <si>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</si>
  <si>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</si>
  <si>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</si>
  <si>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</si>
  <si>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</si>
  <si>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</si>
  <si>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</si>
  <si>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</si>
  <si>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</si>
  <si>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</si>
  <si>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</si>
  <si>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</si>
  <si>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</si>
  <si>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</si>
  <si>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</si>
  <si>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</si>
  <si>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</si>
  <si>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</si>
  <si>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</si>
  <si>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</si>
  <si>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</si>
  <si>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</si>
  <si>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</si>
  <si>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</si>
  <si>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</si>
  <si>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</si>
  <si>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</si>
  <si>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</si>
  <si>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</si>
  <si>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</si>
  <si>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</si>
  <si>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</si>
  <si>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</si>
  <si>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</si>
  <si>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</si>
  <si>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</si>
  <si>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</si>
  <si>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</si>
  <si>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</si>
  <si>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</si>
  <si>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</si>
  <si>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</si>
  <si>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</si>
  <si>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</si>
  <si>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</si>
  <si>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</si>
  <si>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</si>
  <si>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</si>
  <si>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</si>
  <si>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</si>
  <si>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</si>
  <si>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</si>
  <si>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</si>
  <si>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</si>
  <si>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</si>
  <si>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</si>
  <si>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</si>
  <si>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</si>
  <si>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</si>
  <si>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</si>
  <si>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</si>
  <si>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</si>
  <si>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</si>
  <si>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</si>
  <si>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</si>
  <si>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</si>
  <si>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</si>
  <si>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</si>
  <si>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</si>
  <si>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</si>
  <si>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</si>
  <si>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</si>
  <si>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</si>
  <si>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</si>
  <si>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</si>
  <si>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</si>
  <si>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</si>
  <si>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</si>
  <si>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</si>
  <si>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</si>
  <si>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</si>
  <si>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</si>
  <si>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</si>
  <si>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</si>
  <si>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</si>
  <si>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</si>
  <si>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</si>
  <si>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</si>
  <si>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</si>
  <si>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</si>
  <si>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</si>
  <si>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</si>
  <si>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</si>
  <si>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</si>
  <si>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</si>
  <si>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</si>
  <si>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</si>
  <si>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</si>
  <si>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</si>
  <si>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</si>
  <si>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</si>
  <si>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</si>
  <si>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</si>
  <si>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</si>
  <si>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</si>
  <si>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</si>
  <si>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</si>
  <si>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</si>
  <si>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</si>
  <si>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</si>
  <si>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</si>
  <si>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</si>
  <si>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</si>
  <si>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</si>
  <si>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</si>
  <si>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</si>
  <si>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</si>
  <si>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</si>
  <si>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</si>
  <si>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</si>
  <si>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</si>
  <si>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</si>
  <si>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</si>
  <si>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</si>
  <si>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</si>
  <si>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</si>
  <si>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</si>
  <si>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</si>
  <si>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</si>
  <si>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</si>
  <si>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</si>
  <si>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</si>
  <si>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</si>
  <si>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</si>
  <si>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</si>
  <si>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</si>
  <si>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</si>
  <si>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</si>
  <si>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</si>
  <si>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</si>
  <si>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</si>
  <si>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</si>
  <si>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</si>
  <si>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</si>
  <si>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</si>
  <si>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</si>
  <si>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</si>
  <si>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</si>
  <si>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</si>
  <si>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</si>
  <si>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</si>
  <si>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</si>
  <si>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</si>
  <si>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</si>
  <si>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</si>
  <si>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</si>
  <si>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</si>
  <si>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</si>
  <si>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</si>
  <si>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</si>
  <si>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</si>
  <si>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</si>
  <si>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</si>
  <si>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</si>
  <si>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</si>
  <si>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</si>
  <si>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</si>
  <si>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</si>
  <si>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</si>
  <si>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</si>
  <si>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</si>
  <si>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</si>
  <si>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</si>
  <si>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</si>
  <si>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</si>
  <si>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</si>
  <si>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</si>
  <si>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</si>
  <si>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</si>
  <si>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</si>
  <si>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</si>
  <si>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</si>
  <si>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</si>
  <si>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</si>
  <si>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</si>
  <si>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</si>
  <si>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</si>
  <si>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</si>
  <si>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</si>
  <si>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</si>
  <si>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</si>
  <si>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</si>
  <si>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</si>
  <si>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</si>
  <si>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</si>
  <si>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</si>
  <si>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</si>
  <si>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</si>
  <si>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</si>
  <si>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</si>
  <si>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</si>
  <si>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</si>
  <si>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</si>
  <si>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</si>
  <si>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</si>
  <si>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</si>
  <si>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</si>
  <si>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</si>
  <si>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</si>
  <si>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</si>
  <si>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</si>
  <si>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</si>
  <si>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</si>
  <si>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</si>
  <si>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</si>
  <si>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</si>
  <si>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</si>
  <si>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</si>
  <si>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</si>
  <si>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</si>
  <si>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</si>
  <si>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</si>
  <si>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</si>
  <si>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</si>
  <si>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</si>
  <si>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</si>
  <si>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</si>
  <si>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</si>
  <si>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</si>
  <si>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</si>
  <si>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</si>
  <si>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</si>
  <si>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</si>
  <si>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</si>
  <si>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</si>
  <si>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</si>
  <si>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</si>
  <si>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</si>
  <si>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</si>
  <si>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</si>
  <si>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</si>
  <si>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</si>
  <si>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</si>
  <si>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</si>
  <si>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</si>
  <si>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</si>
  <si>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</si>
  <si>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</si>
  <si>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</si>
  <si>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</si>
  <si>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</si>
  <si>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</si>
  <si>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</si>
  <si>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</si>
  <si>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</si>
  <si>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</si>
  <si>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</si>
  <si>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</si>
  <si>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</si>
  <si>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</si>
  <si>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</si>
  <si>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</si>
  <si>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</si>
  <si>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</si>
  <si>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</si>
  <si>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</si>
  <si>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</si>
  <si>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</si>
  <si>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</si>
  <si>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</si>
  <si>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</si>
  <si>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</si>
  <si>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</si>
  <si>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</si>
  <si>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</si>
  <si>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</si>
  <si>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</si>
  <si>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</si>
  <si>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</si>
  <si>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</si>
  <si>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</si>
  <si>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</si>
  <si>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</si>
  <si>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</si>
  <si>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</si>
  <si>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</si>
  <si>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</si>
  <si>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</si>
  <si>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</si>
  <si>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</si>
  <si>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</si>
  <si>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</si>
  <si>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</si>
  <si>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</si>
  <si>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</si>
  <si>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</si>
  <si>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</si>
  <si>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</si>
  <si>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</si>
  <si>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</si>
  <si>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</si>
  <si>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</si>
  <si>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</si>
  <si>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</si>
  <si>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</si>
  <si>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</si>
  <si>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</si>
  <si>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</si>
  <si>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</si>
  <si>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</si>
  <si>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</si>
  <si>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</si>
  <si>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</si>
  <si>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</si>
  <si>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</si>
  <si>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</si>
  <si>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</si>
  <si>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</si>
  <si>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</si>
  <si>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</si>
  <si>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</si>
  <si>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</si>
  <si>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</si>
  <si>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</si>
  <si>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</si>
  <si>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</si>
  <si>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</si>
  <si>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</si>
  <si>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</si>
  <si>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</si>
  <si>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</si>
  <si>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</si>
  <si>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</si>
  <si>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</si>
  <si>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</si>
  <si>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</si>
  <si>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</si>
  <si>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</si>
  <si>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</si>
  <si>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</si>
  <si>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</si>
  <si>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</si>
  <si>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</si>
  <si>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</si>
  <si>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</si>
  <si>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</si>
  <si>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</si>
  <si>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</si>
  <si>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</si>
  <si>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</si>
  <si>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</si>
  <si>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</si>
  <si>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</si>
  <si>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</si>
  <si>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</si>
  <si>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</si>
  <si>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</si>
  <si>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</si>
  <si>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</si>
  <si>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</si>
  <si>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</si>
  <si>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</si>
  <si>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</si>
  <si>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</si>
  <si>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</si>
  <si>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</si>
  <si>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</si>
  <si>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</si>
  <si>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</si>
  <si>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</si>
  <si>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</si>
  <si>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</si>
  <si>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</si>
  <si>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</si>
  <si>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</si>
  <si>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</si>
  <si>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</si>
  <si>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</si>
  <si>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</si>
  <si>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</si>
  <si>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</si>
  <si>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</si>
  <si>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</si>
  <si>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</si>
  <si>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</si>
  <si>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</si>
  <si>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</si>
  <si>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</si>
  <si>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</si>
  <si>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</si>
  <si>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</si>
  <si>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</si>
  <si>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</si>
  <si>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</si>
  <si>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</si>
  <si>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</si>
  <si>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</si>
  <si>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</si>
  <si>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</si>
  <si>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</si>
  <si>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</si>
  <si>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</si>
  <si>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</si>
  <si>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</si>
  <si>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</si>
  <si>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</si>
  <si>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</si>
  <si>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</si>
  <si>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</si>
  <si>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</si>
  <si>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</si>
  <si>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</si>
  <si>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</si>
  <si>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</si>
  <si>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</si>
  <si>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</si>
  <si>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</si>
  <si>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</si>
  <si>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</si>
  <si>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</si>
  <si>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</si>
  <si>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</si>
  <si>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</si>
  <si>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</si>
  <si>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</si>
  <si>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</si>
  <si>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</si>
  <si>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</si>
  <si>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</si>
  <si>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</si>
  <si>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</si>
  <si>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</si>
  <si>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</si>
  <si>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</si>
  <si>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</si>
  <si>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</si>
  <si>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</si>
  <si>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</si>
  <si>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</si>
  <si>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</si>
  <si>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</si>
  <si>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</si>
  <si>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</si>
  <si>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</si>
  <si>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</si>
  <si>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</si>
  <si>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</si>
  <si>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</si>
  <si>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</si>
  <si>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</si>
  <si>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</si>
  <si>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</si>
  <si>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</si>
  <si>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</si>
  <si>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</si>
  <si>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</si>
  <si>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</si>
  <si>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</si>
  <si>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</si>
  <si>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</si>
  <si>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</si>
  <si>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</si>
  <si>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</si>
  <si>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</si>
  <si>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</si>
  <si>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</si>
  <si>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</si>
  <si>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</si>
  <si>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</si>
  <si>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</si>
  <si>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</si>
  <si>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</si>
  <si>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</si>
  <si>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</si>
  <si>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</si>
  <si>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</si>
  <si>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</si>
  <si>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</si>
  <si>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</si>
  <si>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</si>
  <si>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</si>
  <si>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</si>
  <si>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</si>
  <si>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</si>
  <si>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</si>
  <si>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</si>
  <si>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</si>
  <si>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</si>
  <si>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</si>
  <si>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</si>
  <si>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</si>
  <si>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</si>
  <si>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</si>
  <si>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</si>
  <si>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</si>
  <si>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</si>
  <si>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</si>
  <si>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</si>
  <si>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</si>
  <si>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</si>
  <si>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</si>
  <si>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</si>
  <si>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</si>
  <si>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</si>
  <si>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</si>
  <si>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</si>
  <si>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</si>
  <si>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</si>
  <si>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</si>
  <si>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</si>
  <si>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</si>
  <si>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</si>
  <si>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</si>
  <si>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</si>
  <si>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</si>
  <si>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</si>
  <si>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</si>
  <si>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</si>
  <si>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</si>
  <si>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</si>
  <si>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</si>
  <si>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</si>
  <si>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</si>
  <si>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</si>
  <si>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</si>
  <si>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</si>
  <si>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</si>
  <si>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</si>
  <si>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</si>
  <si>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</si>
  <si>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</si>
  <si>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</si>
  <si>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</si>
  <si>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</si>
  <si>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</si>
  <si>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</si>
  <si>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</si>
  <si>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</si>
  <si>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</si>
  <si>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</si>
  <si>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</si>
  <si>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</si>
  <si>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</si>
  <si>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</si>
  <si>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</si>
  <si>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</si>
  <si>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</si>
  <si>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</si>
  <si>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</si>
  <si>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</si>
  <si>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</si>
  <si>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</si>
  <si>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</si>
  <si>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</si>
  <si>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</si>
  <si>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</si>
  <si>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</si>
  <si>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</si>
  <si>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</si>
  <si>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</si>
  <si>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</si>
  <si>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</si>
  <si>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</si>
  <si>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</si>
  <si>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</si>
  <si>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</si>
  <si>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</si>
  <si>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</si>
  <si>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</si>
  <si>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</si>
  <si>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</si>
  <si>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</si>
  <si>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</si>
  <si>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</si>
  <si>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</si>
  <si>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</si>
  <si>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</si>
  <si>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</si>
  <si>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</si>
  <si>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</si>
  <si>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</si>
  <si>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</si>
  <si>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</si>
  <si>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</si>
  <si>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</si>
  <si>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</si>
  <si>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</si>
  <si>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</si>
  <si>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</si>
  <si>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</si>
  <si>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</si>
  <si>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</si>
  <si>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</si>
  <si>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</si>
  <si>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</si>
  <si>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</si>
  <si>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</si>
  <si>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</si>
  <si>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</si>
  <si>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</si>
  <si>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</si>
  <si>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</si>
  <si>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</si>
  <si>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</si>
  <si>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</si>
  <si>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</si>
  <si>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</si>
  <si>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</si>
  <si>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</si>
  <si>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</si>
  <si>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</si>
  <si>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</si>
  <si>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</si>
  <si>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</si>
  <si>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</si>
  <si>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</si>
  <si>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</si>
  <si>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</si>
  <si>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</si>
  <si>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</si>
  <si>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</si>
  <si>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</si>
  <si>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</si>
  <si>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</si>
  <si>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</si>
  <si>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</si>
  <si>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</si>
  <si>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</si>
  <si>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</si>
  <si>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</si>
  <si>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</si>
  <si>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</si>
  <si>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</si>
  <si>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</si>
  <si>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</si>
  <si>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</si>
  <si>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</si>
  <si>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</si>
  <si>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</si>
  <si>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</si>
  <si>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</si>
  <si>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</si>
  <si>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</si>
  <si>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</si>
  <si>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</si>
  <si>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</si>
  <si>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</si>
  <si>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</si>
  <si>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</si>
  <si>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</si>
  <si>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</si>
  <si>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</si>
  <si>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</si>
  <si>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</si>
  <si>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</si>
  <si>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</si>
  <si>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</si>
  <si>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</si>
  <si>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</si>
  <si>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</si>
  <si>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</si>
  <si>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</si>
  <si>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</si>
  <si>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</si>
  <si>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</si>
  <si>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</si>
  <si>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</si>
  <si>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</si>
  <si>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</si>
  <si>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</si>
  <si>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</si>
  <si>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</si>
  <si>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</si>
  <si>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</si>
  <si>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</si>
  <si>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</si>
  <si>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</si>
  <si>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</si>
  <si>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</si>
  <si>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</si>
  <si>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</si>
  <si>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</si>
  <si>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</si>
  <si>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</si>
  <si>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</si>
  <si>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</si>
  <si>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</si>
  <si>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</si>
  <si>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</si>
  <si>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</si>
  <si>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</si>
  <si>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</si>
  <si>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</si>
  <si>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</si>
  <si>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</si>
  <si>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</si>
  <si>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</si>
  <si>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</si>
  <si>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</si>
  <si>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</si>
  <si>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</si>
  <si>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</si>
  <si>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</si>
  <si>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</si>
  <si>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</si>
  <si>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</si>
  <si>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</si>
  <si>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</si>
  <si>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</si>
  <si>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</si>
  <si>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</si>
  <si>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</si>
  <si>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</si>
  <si>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</si>
  <si>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</si>
  <si>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</si>
  <si>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</si>
  <si>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</si>
  <si>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</si>
  <si>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</si>
  <si>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</si>
  <si>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</si>
  <si>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</si>
  <si>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</si>
  <si>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</si>
  <si>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</si>
  <si>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</si>
  <si>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</si>
  <si>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</si>
  <si>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</si>
  <si>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</si>
  <si>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</si>
  <si>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</si>
  <si>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</si>
  <si>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</si>
  <si>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</si>
  <si>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</si>
  <si>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</si>
  <si>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</si>
  <si>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</si>
  <si>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</si>
  <si>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</si>
  <si>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</si>
  <si>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</si>
  <si>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</si>
  <si>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</si>
  <si>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</si>
  <si>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</si>
  <si>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</si>
  <si>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</si>
  <si>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</si>
  <si>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</si>
  <si>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</si>
  <si>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</si>
  <si>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</si>
  <si>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</si>
  <si>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</si>
  <si>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</si>
  <si>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</si>
  <si>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</si>
  <si>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</si>
  <si>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</si>
  <si>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</si>
  <si>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</si>
  <si>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</si>
  <si>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</si>
  <si>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</si>
  <si>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</si>
  <si>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</si>
  <si>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</si>
  <si>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</si>
  <si>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</si>
  <si>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</si>
  <si>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</si>
  <si>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</si>
  <si>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</si>
  <si>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</si>
  <si>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</si>
  <si>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</si>
  <si>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</si>
  <si>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</si>
  <si>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</si>
  <si>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</si>
  <si>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</si>
  <si>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</si>
  <si>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</si>
  <si>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</si>
  <si>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</si>
  <si>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</si>
  <si>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</si>
  <si>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</si>
  <si>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</si>
  <si>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</si>
  <si>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</si>
  <si>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</si>
  <si>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</si>
  <si>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</si>
  <si>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</si>
  <si>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</si>
  <si>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</si>
  <si>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</si>
  <si>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</si>
  <si>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</si>
  <si>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</si>
  <si>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</si>
  <si>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</si>
  <si>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</si>
  <si>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</si>
  <si>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</si>
  <si>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</si>
  <si>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</si>
  <si>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</si>
  <si>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</si>
  <si>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</si>
  <si>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</si>
  <si>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</si>
  <si>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</si>
  <si>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</si>
  <si>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</si>
  <si>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</si>
  <si>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</si>
  <si>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</si>
  <si>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</si>
  <si>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</si>
  <si>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</si>
  <si>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</si>
  <si>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</si>
  <si>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</si>
  <si>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</si>
  <si>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</si>
  <si>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</si>
  <si>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</si>
  <si>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</si>
  <si>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</si>
  <si>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</si>
  <si>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</si>
  <si>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</si>
  <si>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</si>
  <si>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</si>
  <si>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</si>
  <si>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</si>
  <si>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</si>
  <si>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</si>
  <si>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</si>
  <si>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</si>
  <si>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</si>
  <si>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</si>
  <si>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</si>
  <si>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</si>
  <si>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</si>
  <si>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</si>
  <si>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</si>
  <si>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</si>
  <si>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</si>
  <si>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</si>
  <si>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</si>
  <si>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</si>
  <si>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</si>
  <si>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</si>
  <si>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</si>
  <si>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</si>
  <si>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</si>
  <si>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</si>
  <si>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</si>
  <si>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</si>
  <si>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</si>
  <si>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</si>
  <si>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</si>
  <si>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</si>
  <si>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</si>
  <si>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</si>
  <si>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</si>
  <si>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</si>
  <si>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</si>
  <si>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</si>
  <si>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</si>
  <si>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</si>
  <si>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</si>
  <si>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</si>
  <si>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</si>
  <si>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</si>
  <si>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</si>
  <si>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</si>
  <si>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</si>
  <si>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</si>
  <si>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</si>
  <si>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</si>
  <si>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</si>
  <si>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</si>
  <si>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</si>
  <si>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</si>
  <si>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</si>
  <si>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</si>
  <si>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</si>
  <si>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</si>
  <si>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</si>
  <si>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</si>
  <si>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</si>
  <si>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</si>
  <si>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</si>
  <si>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</si>
  <si>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</si>
  <si>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</si>
  <si>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</si>
  <si>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</si>
  <si>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</si>
  <si>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</si>
  <si>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</si>
  <si>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</si>
  <si>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</si>
  <si>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</si>
  <si>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</si>
  <si>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</si>
  <si>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</si>
  <si>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</si>
  <si>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</si>
  <si>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</si>
  <si>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</si>
  <si>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</si>
  <si>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</si>
  <si>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</si>
  <si>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</si>
  <si>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</si>
  <si>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</si>
  <si>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</si>
  <si>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</si>
  <si>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</si>
  <si>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</si>
  <si>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</si>
  <si>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</si>
  <si>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</si>
  <si>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</si>
  <si>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</si>
  <si>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</si>
  <si>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</si>
  <si>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</si>
  <si>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</si>
  <si>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</si>
  <si>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</si>
  <si>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</si>
  <si>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</si>
  <si>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</si>
  <si>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</si>
  <si>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</si>
  <si>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</si>
  <si>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</si>
  <si>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</si>
  <si>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</si>
  <si>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</si>
  <si>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</si>
  <si>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</si>
  <si>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</si>
  <si>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</si>
  <si>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</si>
  <si>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</si>
  <si>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</si>
  <si>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</si>
  <si>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</si>
  <si>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</si>
  <si>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</si>
  <si>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</si>
  <si>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</si>
  <si>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</si>
  <si>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</si>
  <si>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</si>
  <si>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</si>
  <si>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</si>
  <si>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</si>
  <si>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</si>
  <si>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</si>
  <si>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</si>
  <si>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</si>
  <si>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</si>
  <si>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</si>
  <si>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</si>
  <si>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</si>
  <si>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</si>
  <si>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</si>
  <si>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</si>
  <si>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</si>
  <si>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</si>
  <si>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</si>
  <si>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</si>
  <si>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</si>
  <si>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</si>
  <si>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</si>
  <si>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</si>
  <si>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</si>
  <si>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</si>
  <si>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</si>
  <si>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</si>
  <si>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</si>
  <si>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</si>
  <si>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</si>
  <si>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</si>
  <si>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</si>
  <si>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</si>
  <si>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</si>
  <si>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</si>
  <si>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</si>
  <si>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</si>
  <si>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</si>
  <si>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</si>
  <si>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</si>
  <si>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</si>
  <si>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</si>
  <si>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</si>
  <si>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</si>
  <si>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</si>
  <si>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</si>
  <si>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</si>
  <si>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</si>
  <si>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</si>
  <si>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</si>
  <si>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</si>
  <si>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</si>
  <si>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</si>
  <si>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</si>
  <si>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</si>
  <si>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</si>
  <si>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</si>
  <si>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</si>
  <si>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</si>
  <si>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</si>
  <si>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</si>
  <si>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</si>
  <si>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</si>
  <si>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</si>
  <si>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</si>
  <si>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</si>
  <si>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</si>
  <si>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</si>
  <si>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</si>
  <si>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</si>
  <si>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</si>
  <si>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</si>
  <si>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</si>
  <si>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</si>
  <si>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</si>
  <si>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</si>
  <si>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</si>
  <si>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</si>
  <si>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</si>
  <si>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</si>
  <si>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</si>
  <si>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</si>
  <si>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</si>
  <si>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</si>
  <si>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</si>
  <si>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</si>
  <si>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</si>
  <si>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</si>
  <si>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</si>
  <si>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</si>
  <si>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</si>
  <si>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</si>
  <si>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</si>
  <si>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</si>
  <si>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</si>
  <si>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</si>
  <si>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</si>
  <si>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</si>
  <si>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</si>
  <si>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</si>
  <si>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</si>
  <si>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</si>
  <si>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</si>
  <si>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</si>
  <si>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</si>
  <si>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</si>
  <si>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</si>
  <si>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</si>
  <si>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</si>
  <si>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</si>
  <si>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</si>
  <si>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</si>
  <si>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</si>
  <si>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</si>
  <si>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</si>
  <si>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</si>
  <si>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</si>
  <si>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</si>
  <si>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</si>
  <si>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</si>
  <si>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</si>
  <si>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</si>
  <si>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</si>
  <si>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</si>
  <si>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</si>
  <si>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</si>
  <si>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</si>
  <si>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</si>
  <si>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</si>
  <si>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</si>
  <si>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</si>
  <si>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</si>
  <si>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</si>
  <si>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</si>
  <si>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</si>
  <si>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</si>
  <si>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</si>
  <si>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</si>
  <si>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</si>
  <si>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</si>
  <si>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</si>
  <si>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</si>
  <si>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</si>
  <si>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</si>
  <si>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</si>
  <si>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</si>
  <si>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</si>
  <si>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</si>
  <si>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</si>
  <si>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</si>
  <si>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</si>
  <si>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</si>
  <si>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</si>
  <si>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</si>
  <si>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</si>
  <si>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</si>
  <si>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</si>
  <si>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</si>
  <si>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</si>
  <si>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</si>
  <si>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</si>
  <si>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</si>
  <si>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</si>
  <si>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</si>
  <si>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</si>
  <si>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</si>
  <si>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</si>
  <si>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</si>
  <si>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</si>
  <si>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</si>
  <si>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</si>
  <si>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</si>
  <si>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</si>
  <si>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</si>
  <si>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</si>
  <si>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</si>
  <si>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</si>
  <si>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</si>
  <si>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</si>
  <si>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</si>
  <si>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</si>
  <si>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</si>
  <si>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</si>
  <si>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</si>
  <si>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</si>
  <si>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</si>
  <si>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</si>
  <si>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</si>
  <si>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</si>
  <si>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</si>
  <si>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</si>
  <si>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</si>
  <si>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</si>
  <si>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</si>
  <si>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</si>
  <si>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</si>
  <si>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</si>
  <si>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</si>
  <si>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</si>
  <si>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</si>
  <si>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</si>
  <si>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</si>
  <si>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</si>
  <si>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</si>
  <si>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</si>
  <si>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</si>
  <si>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</si>
  <si>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</si>
  <si>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</si>
  <si>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</si>
  <si>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</si>
  <si>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</si>
  <si>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</si>
  <si>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</si>
  <si>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</si>
  <si>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</si>
  <si>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</si>
  <si>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</si>
  <si>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</si>
  <si>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</si>
  <si>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</si>
  <si>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</si>
  <si>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</si>
  <si>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</si>
  <si>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</si>
  <si>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</si>
  <si>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</si>
  <si>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</si>
  <si>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</si>
  <si>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</si>
  <si>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</si>
  <si>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</si>
  <si>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</si>
  <si>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</si>
  <si>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</si>
  <si>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</si>
  <si>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</si>
  <si>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</si>
  <si>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</si>
  <si>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</si>
  <si>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</si>
  <si>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</si>
  <si>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</si>
  <si>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</si>
  <si>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</si>
  <si>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</si>
  <si>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</si>
  <si>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</si>
  <si>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</si>
  <si>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</si>
  <si>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</si>
  <si>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</si>
  <si>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</si>
  <si>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</si>
  <si>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</si>
  <si>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</si>
  <si>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</si>
  <si>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</si>
  <si>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</si>
  <si>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</si>
  <si>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</si>
  <si>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</si>
  <si>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</si>
  <si>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</si>
  <si>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</si>
  <si>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</si>
  <si>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</si>
  <si>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</si>
  <si>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</si>
  <si>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</si>
  <si>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</si>
  <si>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</si>
  <si>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</si>
  <si>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</si>
  <si>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</si>
  <si>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</si>
  <si>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</si>
  <si>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</si>
  <si>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</si>
  <si>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</si>
  <si>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</si>
  <si>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</si>
  <si>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</si>
  <si>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</si>
  <si>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</si>
  <si>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</si>
  <si>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</si>
  <si>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</si>
  <si>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</si>
  <si>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</si>
  <si>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</si>
  <si>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</si>
  <si>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</si>
  <si>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</si>
  <si>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</si>
  <si>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</si>
  <si>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</si>
  <si>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</si>
  <si>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</si>
  <si>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</si>
  <si>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</si>
  <si>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</si>
  <si>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</si>
  <si>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</si>
  <si>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</si>
  <si>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</si>
  <si>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</si>
  <si>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</si>
  <si>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</si>
  <si>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</si>
  <si>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</si>
  <si>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</si>
  <si>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</si>
  <si>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</si>
  <si>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</si>
  <si>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</si>
  <si>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</si>
  <si>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</si>
  <si>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</si>
  <si>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</si>
  <si>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</si>
  <si>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</si>
  <si>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</si>
  <si>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</si>
  <si>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</si>
  <si>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</si>
  <si>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</si>
  <si>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</si>
  <si>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</si>
  <si>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</si>
  <si>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</si>
  <si>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</si>
  <si>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</si>
  <si>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</si>
  <si>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</si>
  <si>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</si>
  <si>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</si>
  <si>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</si>
  <si>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</si>
  <si>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</si>
  <si>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</si>
  <si>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</si>
  <si>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</si>
  <si>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</si>
  <si>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</si>
  <si>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</si>
  <si>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</si>
  <si>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</si>
  <si>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</si>
  <si>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</si>
  <si>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</si>
  <si>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</si>
  <si>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</si>
  <si>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</si>
  <si>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</si>
  <si>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</si>
  <si>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</si>
  <si>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</si>
  <si>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</si>
  <si>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</si>
  <si>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</si>
  <si>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</si>
  <si>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</si>
  <si>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</si>
  <si>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</si>
  <si>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</si>
  <si>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</si>
  <si>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</si>
  <si>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</si>
  <si>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</si>
  <si>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</si>
  <si>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</si>
  <si>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</si>
  <si>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</si>
  <si>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</si>
  <si>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</si>
  <si>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</si>
  <si>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</si>
  <si>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</si>
  <si>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</si>
  <si>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</si>
  <si>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</si>
  <si>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</si>
  <si>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</si>
  <si>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</si>
  <si>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</si>
  <si>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</si>
  <si>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</si>
  <si>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</si>
  <si>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</si>
  <si>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</si>
  <si>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</si>
  <si>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</si>
  <si>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</si>
  <si>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</si>
  <si>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</si>
  <si>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</si>
  <si>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</si>
  <si>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</si>
  <si>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</si>
  <si>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</si>
  <si>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</si>
  <si>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</si>
  <si>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</si>
  <si>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</si>
  <si>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</si>
  <si>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</si>
  <si>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</si>
  <si>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</si>
  <si>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</si>
  <si>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</si>
  <si>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</si>
  <si>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</si>
  <si>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</si>
  <si>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</si>
  <si>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</si>
  <si>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</si>
  <si>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</si>
  <si>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</si>
  <si>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</si>
  <si>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</si>
  <si>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</si>
  <si>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</si>
  <si>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</si>
  <si>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</si>
  <si>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</si>
  <si>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</si>
  <si>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</si>
  <si>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</si>
  <si>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</si>
  <si>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</si>
  <si>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</si>
  <si>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</si>
  <si>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</si>
  <si>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</si>
  <si>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</si>
  <si>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</si>
  <si>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</si>
  <si>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</si>
  <si>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</si>
  <si>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</si>
  <si>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</si>
  <si>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</si>
  <si>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</si>
  <si>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</si>
  <si>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</si>
  <si>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</si>
  <si>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</si>
  <si>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</si>
  <si>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</si>
  <si>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</si>
  <si>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</si>
  <si>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</si>
  <si>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</si>
  <si>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</si>
  <si>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</si>
  <si>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</si>
  <si>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</si>
  <si>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</si>
  <si>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</si>
  <si>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</si>
  <si>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</si>
  <si>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</si>
  <si>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</si>
  <si>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</si>
  <si>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</si>
  <si>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</si>
  <si>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</si>
  <si>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</si>
  <si>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</si>
  <si>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</si>
  <si>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</si>
  <si>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</si>
  <si>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</si>
  <si>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</si>
  <si>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</si>
  <si>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</si>
  <si>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</si>
  <si>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</si>
  <si>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</si>
  <si>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</si>
  <si>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</si>
  <si>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</si>
  <si>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</si>
  <si>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</si>
  <si>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</si>
  <si>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</si>
  <si>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</si>
  <si>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</si>
  <si>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</si>
  <si>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</si>
  <si>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</si>
  <si>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</si>
  <si>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</si>
  <si>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</si>
  <si>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</si>
  <si>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</si>
  <si>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</si>
  <si>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</si>
  <si>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</si>
  <si>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</si>
  <si>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</si>
  <si>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</si>
  <si>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</si>
  <si>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</si>
  <si>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</si>
  <si>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</si>
  <si>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</si>
  <si>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</si>
  <si>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</si>
  <si>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</si>
  <si>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</si>
  <si>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</si>
  <si>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</si>
  <si>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</si>
  <si>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</si>
  <si>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</si>
  <si>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</si>
  <si>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</si>
  <si>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</si>
  <si>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</si>
  <si>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</si>
  <si>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</si>
  <si>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</si>
  <si>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</si>
  <si>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</si>
  <si>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</si>
  <si>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</si>
  <si>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</si>
  <si>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</si>
  <si>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</si>
  <si>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</si>
  <si>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</si>
  <si>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</si>
  <si>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</si>
  <si>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</si>
  <si>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</si>
  <si>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</si>
  <si>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</si>
  <si>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</si>
  <si>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</si>
  <si>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</si>
  <si>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</si>
  <si>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</si>
  <si>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</si>
  <si>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</si>
  <si>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</si>
  <si>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</si>
  <si>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</si>
  <si>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</si>
  <si>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</si>
  <si>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</si>
  <si>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</si>
  <si>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</si>
  <si>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</si>
  <si>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</si>
  <si>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</si>
  <si>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</si>
  <si>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</si>
  <si>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</si>
  <si>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</si>
  <si>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</si>
  <si>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</si>
  <si>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</si>
  <si>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</si>
  <si>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</si>
  <si>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</si>
  <si>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</si>
  <si>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</si>
  <si>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</si>
  <si>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</si>
  <si>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</si>
  <si>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</si>
  <si>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</si>
  <si>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</si>
  <si>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</si>
  <si>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</si>
  <si>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</si>
  <si>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</si>
  <si>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</si>
  <si>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</si>
  <si>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</si>
  <si>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</si>
  <si>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</si>
  <si>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</si>
  <si>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</si>
  <si>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</si>
  <si>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</si>
  <si>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</si>
  <si>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</si>
  <si>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</si>
  <si>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</si>
  <si>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</si>
  <si>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</si>
  <si>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</si>
  <si>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</si>
  <si>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</si>
  <si>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</si>
  <si>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</si>
  <si>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</si>
  <si>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</si>
  <si>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</si>
  <si>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</si>
  <si>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</si>
  <si>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</si>
  <si>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</si>
  <si>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</si>
  <si>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</si>
  <si>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</si>
  <si>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</si>
  <si>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</si>
  <si>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</si>
  <si>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</si>
  <si>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</si>
  <si>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</si>
  <si>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</si>
  <si>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</si>
  <si>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</si>
  <si>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</si>
  <si>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</si>
  <si>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</si>
  <si>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</si>
  <si>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</si>
  <si>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</si>
  <si>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</si>
  <si>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</si>
  <si>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</si>
  <si>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</si>
  <si>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</si>
  <si>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</si>
  <si>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</si>
  <si>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</si>
  <si>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</si>
  <si>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</si>
  <si>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</si>
  <si>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</si>
  <si>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</si>
  <si>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</si>
  <si>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</si>
  <si>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</si>
  <si>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</si>
  <si>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</si>
  <si>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</si>
  <si>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</si>
  <si>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</si>
  <si>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</si>
  <si>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</si>
  <si>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</si>
  <si>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</si>
  <si>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</si>
  <si>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</si>
  <si>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</si>
  <si>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</si>
  <si>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</si>
  <si>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</si>
  <si>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</si>
  <si>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</si>
  <si>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</si>
  <si>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</si>
  <si>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</si>
  <si>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</si>
  <si>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</si>
  <si>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</si>
  <si>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</si>
  <si>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</si>
  <si>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</si>
  <si>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</si>
  <si>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</si>
  <si>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</si>
  <si>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</si>
  <si>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</si>
  <si>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</si>
  <si>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</si>
  <si>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</si>
  <si>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</si>
  <si>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</si>
  <si>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</si>
  <si>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</si>
  <si>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</si>
  <si>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</si>
  <si>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</si>
  <si>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</si>
  <si>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</si>
  <si>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</si>
  <si>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</si>
  <si>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</si>
  <si>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</si>
  <si>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</si>
  <si>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</si>
  <si>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</si>
  <si>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</si>
  <si>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</si>
  <si>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</si>
  <si>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</si>
  <si>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</si>
  <si>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</si>
  <si>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</si>
  <si>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</si>
  <si>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</si>
  <si>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</si>
  <si>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</si>
  <si>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</si>
  <si>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</si>
  <si>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</si>
  <si>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</si>
  <si>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</si>
  <si>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</si>
  <si>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</si>
  <si>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</si>
  <si>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</si>
  <si>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</si>
  <si>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</si>
  <si>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</si>
  <si>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</si>
  <si>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</si>
  <si>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</si>
  <si>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</si>
  <si>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</si>
  <si>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</si>
  <si>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</si>
  <si>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</si>
  <si>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</si>
  <si>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</si>
  <si>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</si>
  <si>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</si>
  <si>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</si>
  <si>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</si>
  <si>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</si>
  <si>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</si>
  <si>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</si>
  <si>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</si>
  <si>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</si>
  <si>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</si>
  <si>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</si>
  <si>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</si>
  <si>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</si>
  <si>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</si>
  <si>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</si>
  <si>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</si>
  <si>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</si>
  <si>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</si>
  <si>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</si>
  <si>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</si>
  <si>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</si>
  <si>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</si>
  <si>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</si>
  <si>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</si>
  <si>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</si>
  <si>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</si>
  <si>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</si>
  <si>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</si>
  <si>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</si>
  <si>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</si>
  <si>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</si>
  <si>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</si>
  <si>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</si>
  <si>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</si>
  <si>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</si>
  <si>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</si>
  <si>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</si>
  <si>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</si>
  <si>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</si>
  <si>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</si>
  <si>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</si>
  <si>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</si>
  <si>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</si>
  <si>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</si>
  <si>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</si>
  <si>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</si>
  <si>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</si>
  <si>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</si>
  <si>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</si>
  <si>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</si>
  <si>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</si>
  <si>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</si>
  <si>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</si>
  <si>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</si>
  <si>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</si>
  <si>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</si>
  <si>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</si>
  <si>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</si>
  <si>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</si>
  <si>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</si>
  <si>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</si>
  <si>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</si>
  <si>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</si>
  <si>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</si>
  <si>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</si>
  <si>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</si>
  <si>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</si>
  <si>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</si>
  <si>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</si>
  <si>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</si>
  <si>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</si>
  <si>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</si>
  <si>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</si>
  <si>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</si>
  <si>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</si>
  <si>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</si>
  <si>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</si>
  <si>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</si>
  <si>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</si>
  <si>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</si>
  <si>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</si>
  <si>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</si>
  <si>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</si>
  <si>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</si>
  <si>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</si>
  <si>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</si>
  <si>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</si>
  <si>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</si>
  <si>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</si>
  <si>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</si>
  <si>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</si>
  <si>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</si>
  <si>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</si>
  <si>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</si>
  <si>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</si>
  <si>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</si>
  <si>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</si>
  <si>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</si>
  <si>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</si>
  <si>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</si>
  <si>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</si>
  <si>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</si>
  <si>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</si>
  <si>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</si>
  <si>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</si>
  <si>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</si>
  <si>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</si>
  <si>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</si>
  <si>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</si>
  <si>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</si>
  <si>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</si>
  <si>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</si>
  <si>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</si>
  <si>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</si>
  <si>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</si>
  <si>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</si>
  <si>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</si>
  <si>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</si>
  <si>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</si>
  <si>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</si>
  <si>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</si>
  <si>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</si>
  <si>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</si>
  <si>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</si>
  <si>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</si>
  <si>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</si>
  <si>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</si>
  <si>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</si>
  <si>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</si>
  <si>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</si>
  <si>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</si>
  <si>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</si>
  <si>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</si>
  <si>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</si>
  <si>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</si>
  <si>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</si>
  <si>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</si>
  <si>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</si>
  <si>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</si>
  <si>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</si>
  <si>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</si>
  <si>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</si>
  <si>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</si>
  <si>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</si>
  <si>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</si>
  <si>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</si>
  <si>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</si>
  <si>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</si>
  <si>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</si>
  <si>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</si>
  <si>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</si>
  <si>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</si>
  <si>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</si>
  <si>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</si>
  <si>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</si>
  <si>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</si>
  <si>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</si>
  <si>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</si>
  <si>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</si>
  <si>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</si>
  <si>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</si>
  <si>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</si>
  <si>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</si>
  <si>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</si>
  <si>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</si>
  <si>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</si>
  <si>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</si>
  <si>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</si>
  <si>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</si>
  <si>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</si>
  <si>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</si>
  <si>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</si>
  <si>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</si>
  <si>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</si>
  <si>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</si>
  <si>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</si>
  <si>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</si>
  <si>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</si>
  <si>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</si>
  <si>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</si>
  <si>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</si>
  <si>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</si>
  <si>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</si>
  <si>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</si>
  <si>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</si>
  <si>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</si>
  <si>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</si>
  <si>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</si>
  <si>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</si>
  <si>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</si>
  <si>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</si>
  <si>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</si>
  <si>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</si>
  <si>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</si>
  <si>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</si>
  <si>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</si>
  <si>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</si>
  <si>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</si>
  <si>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</si>
  <si>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</si>
  <si>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</si>
  <si>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</si>
  <si>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</si>
  <si>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</si>
  <si>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</si>
  <si>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</si>
  <si>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</si>
  <si>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</si>
  <si>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</si>
  <si>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</si>
  <si>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</si>
  <si>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</si>
  <si>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</si>
  <si>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</si>
  <si>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</si>
  <si>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</si>
  <si>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</si>
  <si>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</si>
  <si>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</si>
  <si>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</si>
  <si>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</si>
  <si>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</si>
  <si>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</si>
  <si>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</si>
  <si>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</si>
  <si>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</si>
  <si>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</si>
  <si>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</si>
  <si>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</si>
  <si>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</si>
  <si>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</si>
  <si>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</si>
  <si>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</si>
  <si>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</si>
  <si>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</si>
  <si>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</si>
  <si>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</si>
  <si>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</si>
  <si>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</si>
  <si>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</si>
  <si>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</si>
  <si>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</si>
  <si>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</si>
  <si>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</si>
  <si>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</si>
  <si>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</si>
  <si>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</si>
  <si>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</si>
  <si>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</si>
  <si>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</si>
  <si>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</si>
  <si>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</si>
  <si>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</si>
  <si>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</si>
  <si>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</si>
  <si>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</si>
  <si>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</si>
  <si>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</si>
  <si>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</si>
  <si>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</si>
  <si>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</si>
  <si>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</si>
  <si>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</si>
  <si>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</si>
  <si>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</si>
  <si>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</si>
  <si>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</si>
  <si>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</si>
  <si>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</si>
  <si>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</si>
  <si>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</si>
  <si>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</si>
  <si>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</si>
  <si>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</si>
  <si>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</si>
  <si>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</si>
  <si>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</si>
  <si>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</si>
  <si>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</si>
  <si>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</si>
  <si>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</si>
  <si>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</si>
  <si>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</si>
  <si>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</si>
  <si>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</si>
  <si>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</si>
  <si>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</si>
  <si>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</si>
  <si>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</si>
  <si>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</si>
  <si>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</si>
  <si>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</si>
  <si>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</si>
  <si>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</si>
  <si>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</si>
  <si>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</si>
  <si>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</si>
  <si>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</si>
  <si>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</si>
  <si>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</si>
  <si>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</si>
  <si>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</si>
  <si>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</si>
  <si>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</si>
  <si>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</si>
  <si>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</si>
  <si>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</si>
  <si>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</si>
  <si>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</si>
  <si>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</si>
  <si>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</si>
  <si>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</si>
  <si>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</si>
  <si>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</si>
  <si>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</si>
  <si>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</si>
  <si>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</si>
  <si>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</si>
  <si>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</si>
  <si>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</si>
  <si>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</si>
  <si>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</si>
  <si>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</si>
  <si>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</si>
  <si>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</si>
  <si>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</si>
  <si>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</si>
  <si>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</si>
  <si>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</si>
  <si>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</si>
  <si>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</si>
  <si>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</si>
  <si>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</si>
  <si>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</si>
  <si>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</si>
  <si>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</si>
  <si>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</si>
  <si>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</si>
  <si>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</si>
  <si>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</si>
  <si>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</si>
  <si>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</si>
  <si>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</si>
  <si>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</si>
  <si>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</si>
  <si>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</si>
  <si>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</si>
  <si>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</si>
  <si>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</si>
  <si>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</si>
  <si>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</si>
  <si>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</si>
  <si>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</si>
  <si>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</si>
  <si>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</si>
  <si>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</si>
  <si>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</si>
  <si>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</si>
  <si>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</si>
  <si>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</si>
  <si>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</si>
  <si>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</si>
  <si>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</si>
  <si>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</si>
  <si>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</si>
  <si>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</si>
  <si>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</si>
  <si>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</si>
  <si>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</si>
  <si>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</si>
  <si>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</si>
  <si>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</si>
  <si>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</si>
  <si>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</si>
  <si>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</si>
  <si>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</si>
  <si>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</si>
  <si>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</si>
  <si>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</si>
  <si>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</si>
  <si>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</si>
  <si>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</si>
  <si>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</si>
  <si>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</si>
  <si>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</si>
  <si>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</si>
  <si>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</si>
  <si>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</si>
  <si>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</si>
  <si>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</si>
  <si>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</si>
  <si>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</si>
  <si>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</si>
  <si>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</si>
  <si>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</si>
  <si>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</si>
  <si>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</si>
  <si>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</si>
  <si>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</si>
  <si>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</si>
  <si>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</si>
  <si>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</si>
  <si>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</si>
  <si>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</si>
  <si>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</si>
  <si>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</si>
  <si>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</si>
  <si>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</si>
  <si>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</si>
  <si>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</si>
  <si>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</si>
  <si>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</si>
  <si>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</si>
  <si>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</si>
  <si>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</si>
  <si>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</si>
  <si>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</si>
  <si>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</si>
  <si>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</si>
  <si>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</si>
  <si>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</si>
  <si>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</si>
  <si>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</si>
  <si>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</si>
  <si>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</si>
  <si>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</si>
  <si>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</si>
  <si>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</si>
  <si>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</si>
  <si>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</si>
  <si>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</si>
  <si>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</si>
  <si>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</si>
  <si>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</si>
  <si>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</si>
  <si>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</si>
  <si>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</si>
  <si>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</si>
  <si>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</si>
  <si>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</si>
  <si>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</si>
  <si>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</si>
  <si>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</si>
  <si>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</si>
  <si>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</si>
  <si>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</si>
  <si>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</si>
  <si>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</si>
  <si>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</si>
  <si>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</si>
  <si>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</si>
  <si>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</si>
  <si>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</si>
  <si>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</si>
  <si>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</si>
  <si>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</si>
  <si>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</si>
  <si>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</si>
  <si>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</si>
  <si>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</si>
  <si>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</si>
  <si>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</si>
  <si>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</si>
  <si>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</si>
  <si>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</si>
  <si>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</si>
  <si>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</si>
  <si>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</si>
  <si>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</si>
  <si>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</si>
  <si>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</si>
  <si>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</si>
  <si>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</si>
  <si>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</si>
  <si>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</si>
  <si>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</si>
  <si>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</si>
  <si>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</si>
  <si>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</si>
  <si>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</si>
  <si>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</si>
  <si>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</si>
  <si>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</si>
  <si>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</si>
  <si>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</si>
  <si>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</si>
  <si>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</si>
  <si>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</si>
  <si>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</si>
  <si>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</si>
  <si>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</si>
  <si>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</si>
  <si>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</si>
  <si>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</si>
  <si>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</si>
  <si>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</si>
  <si>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</si>
  <si>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</si>
  <si>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</si>
  <si>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</si>
  <si>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</si>
  <si>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</si>
  <si>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</si>
  <si>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</si>
  <si>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</si>
  <si>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</si>
  <si>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</si>
  <si>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</si>
  <si>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</si>
  <si>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</si>
  <si>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</si>
  <si>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</si>
  <si>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</si>
  <si>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</si>
  <si>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</si>
  <si>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</si>
  <si>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</si>
  <si>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</si>
  <si>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</si>
  <si>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</si>
  <si>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</si>
  <si>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</si>
  <si>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</si>
  <si>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</si>
  <si>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</si>
  <si>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</si>
  <si>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</si>
  <si>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</si>
  <si>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</si>
  <si>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</si>
  <si>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</si>
  <si>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</si>
  <si>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</si>
  <si>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</si>
  <si>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</si>
  <si>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</si>
  <si>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</si>
  <si>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</si>
  <si>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</si>
  <si>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</si>
  <si>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</si>
  <si>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</si>
  <si>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</si>
  <si>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</si>
  <si>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</si>
  <si>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</si>
  <si>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</si>
  <si>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</si>
  <si>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</si>
  <si>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</si>
  <si>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</si>
  <si>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</si>
  <si>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</si>
  <si>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</si>
  <si>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</si>
  <si>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</si>
  <si>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</si>
  <si>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</si>
  <si>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</si>
  <si>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</si>
  <si>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</si>
  <si>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</si>
  <si>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</si>
  <si>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</si>
  <si>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</si>
  <si>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</si>
  <si>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</si>
  <si>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</si>
  <si>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</si>
  <si>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</si>
  <si>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</si>
  <si>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</si>
  <si>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</si>
  <si>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</si>
  <si>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</si>
  <si>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</si>
  <si>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</si>
  <si>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</si>
  <si>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</si>
  <si>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</si>
  <si>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</si>
  <si>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</si>
  <si>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</si>
  <si>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</si>
  <si>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</si>
  <si>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</si>
  <si>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</si>
  <si>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</si>
  <si>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</si>
  <si>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</si>
  <si>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</si>
  <si>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</si>
  <si>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</si>
  <si>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</si>
  <si>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</si>
  <si>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</si>
  <si>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</si>
  <si>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</si>
  <si>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</si>
  <si>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</si>
  <si>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</si>
  <si>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</si>
  <si>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</si>
  <si>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</si>
  <si>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</si>
  <si>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</si>
  <si>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</si>
  <si>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</si>
  <si>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</si>
  <si>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</si>
  <si>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</si>
  <si>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</si>
  <si>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</si>
  <si>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</si>
  <si>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</si>
  <si>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</si>
  <si>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</si>
  <si>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</si>
  <si>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</si>
  <si>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</si>
  <si>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</si>
  <si>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</si>
  <si>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</si>
  <si>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</si>
  <si>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</si>
  <si>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</si>
  <si>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</si>
  <si>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</si>
  <si>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</si>
  <si>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</si>
  <si>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</si>
  <si>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</si>
  <si>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</si>
  <si>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</si>
  <si>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</si>
  <si>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</si>
  <si>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</si>
  <si>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</si>
  <si>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</si>
  <si>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</si>
  <si>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</si>
  <si>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</si>
  <si>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</si>
  <si>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</si>
  <si>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</si>
  <si>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</si>
  <si>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</si>
  <si>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</si>
  <si>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</si>
  <si>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</si>
  <si>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</si>
  <si>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</si>
  <si>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</si>
  <si>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</si>
  <si>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</si>
  <si>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</si>
  <si>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</si>
  <si>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</si>
  <si>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</si>
  <si>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</si>
  <si>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</si>
  <si>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</si>
  <si>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</si>
  <si>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</si>
  <si>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</si>
  <si>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</si>
  <si>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</si>
  <si>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</si>
  <si>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</si>
  <si>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</si>
  <si>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</si>
  <si>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</si>
  <si>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</si>
  <si>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</si>
  <si>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</si>
  <si>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</si>
  <si>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</si>
  <si>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</si>
  <si>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</si>
  <si>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</si>
  <si>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</si>
  <si>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</si>
  <si>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</si>
  <si>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</si>
  <si>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</si>
  <si>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</si>
  <si>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</si>
  <si>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</si>
  <si>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</si>
  <si>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</si>
  <si>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</si>
  <si>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</si>
  <si>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</si>
  <si>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</si>
  <si>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</si>
  <si>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</si>
  <si>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</si>
  <si>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</si>
  <si>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</si>
  <si>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</si>
  <si>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</si>
  <si>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</si>
  <si>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</si>
  <si>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</si>
  <si>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</si>
  <si>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</si>
  <si>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</si>
  <si>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</si>
  <si>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</si>
  <si>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</si>
  <si>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</si>
  <si>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</si>
  <si>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</si>
  <si>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</si>
  <si>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</si>
  <si>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</si>
  <si>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</si>
  <si>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</si>
  <si>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</si>
  <si>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</si>
  <si>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</si>
  <si>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</si>
  <si>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</si>
  <si>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</si>
  <si>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</si>
  <si>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</si>
  <si>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</si>
  <si>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</si>
  <si>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</si>
  <si>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</si>
  <si>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</si>
  <si>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</si>
  <si>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</si>
  <si>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</si>
  <si>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</si>
  <si>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</si>
  <si>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</si>
  <si>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</si>
  <si>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</si>
  <si>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</si>
  <si>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</si>
  <si>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</si>
  <si>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</si>
  <si>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</si>
  <si>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</si>
  <si>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</si>
  <si>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</si>
  <si>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</si>
  <si>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</si>
  <si>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</si>
  <si>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</si>
  <si>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</si>
  <si>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</si>
  <si>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</si>
  <si>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</si>
  <si>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</si>
  <si>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</si>
  <si>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</si>
  <si>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</si>
  <si>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</si>
  <si>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</si>
  <si>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</si>
  <si>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</si>
  <si>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</si>
  <si>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</si>
  <si>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</si>
  <si>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</si>
  <si>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</si>
  <si>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</si>
  <si>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</si>
  <si>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</si>
  <si>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</si>
  <si>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</si>
  <si>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</si>
  <si>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</si>
  <si>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</si>
  <si>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</si>
  <si>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</si>
  <si>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</si>
  <si>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</si>
  <si>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</si>
  <si>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</si>
  <si>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</si>
  <si>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</si>
  <si>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</si>
  <si>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</si>
  <si>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</si>
  <si>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</si>
  <si>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</si>
  <si>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</si>
  <si>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</si>
  <si>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</si>
  <si>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</si>
  <si>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</si>
  <si>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</si>
  <si>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</si>
  <si>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</si>
  <si>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</si>
  <si>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</si>
  <si>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</si>
  <si>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</si>
  <si>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</si>
  <si>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</si>
  <si>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</si>
  <si>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</si>
  <si>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</si>
  <si>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</si>
  <si>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</si>
  <si>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</si>
  <si>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</si>
  <si>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</si>
  <si>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</si>
  <si>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</si>
  <si>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</si>
  <si>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</si>
  <si>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</si>
  <si>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</si>
  <si>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</si>
  <si>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</si>
  <si>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</si>
  <si>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</si>
  <si>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</si>
  <si>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</si>
  <si>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</si>
  <si>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</si>
  <si>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</si>
  <si>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</si>
  <si>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</si>
  <si>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</si>
  <si>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</si>
  <si>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</si>
  <si>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</si>
  <si>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</si>
  <si>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</si>
  <si>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</si>
  <si>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</si>
  <si>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</si>
  <si>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</si>
  <si>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</si>
  <si>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</si>
  <si>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</si>
  <si>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</si>
  <si>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</si>
  <si>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</si>
  <si>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</si>
  <si>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</si>
  <si>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</si>
  <si>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</si>
  <si>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</si>
  <si>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</si>
  <si>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</si>
  <si>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</si>
  <si>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</si>
  <si>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</si>
  <si>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</si>
  <si>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</si>
  <si>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</si>
  <si>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</si>
  <si>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</si>
  <si>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</si>
  <si>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</si>
  <si>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</si>
  <si>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</si>
  <si>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</si>
  <si>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</si>
  <si>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</si>
  <si>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</si>
  <si>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</si>
  <si>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</si>
  <si>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</si>
  <si>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</si>
  <si>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</si>
  <si>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</si>
  <si>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</si>
  <si>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</si>
  <si>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</si>
  <si>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</si>
  <si>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</si>
  <si>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</si>
  <si>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</si>
  <si>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</si>
  <si>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</si>
  <si>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</si>
  <si>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</si>
  <si>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</si>
  <si>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</si>
  <si>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</si>
  <si>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</si>
  <si>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</si>
  <si>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</si>
  <si>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</si>
  <si>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</si>
  <si>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</si>
  <si>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</si>
  <si>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</si>
  <si>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</si>
  <si>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</si>
  <si>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</si>
  <si>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</si>
  <si>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</si>
  <si>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</si>
  <si>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</si>
  <si>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</si>
  <si>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</si>
  <si>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</si>
  <si>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</si>
  <si>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</si>
  <si>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</si>
  <si>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</si>
  <si>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</si>
  <si>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</si>
  <si>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</si>
  <si>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</si>
  <si>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</si>
  <si>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</si>
  <si>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</si>
  <si>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</si>
  <si>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</si>
  <si>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</si>
  <si>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</si>
  <si>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</si>
  <si>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</si>
  <si>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</si>
  <si>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</si>
  <si>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</si>
  <si>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</si>
  <si>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</si>
  <si>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</si>
  <si>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</si>
  <si>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</si>
  <si>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</si>
  <si>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</si>
  <si>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</si>
  <si>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</si>
  <si>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</si>
  <si>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</si>
  <si>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</si>
  <si>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</si>
  <si>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</si>
  <si>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</si>
  <si>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</si>
  <si>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</si>
  <si>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</si>
  <si>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</si>
  <si>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</si>
  <si>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</si>
  <si>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</si>
  <si>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</si>
  <si>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</si>
  <si>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</si>
  <si>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</si>
  <si>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</si>
  <si>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</si>
  <si>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</si>
  <si>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</si>
  <si>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</si>
  <si>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</si>
  <si>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</si>
  <si>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</si>
  <si>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</si>
  <si>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</si>
  <si>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</si>
  <si>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</si>
  <si>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</si>
  <si>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</si>
  <si>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</si>
  <si>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</si>
  <si>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</si>
  <si>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</si>
  <si>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</si>
  <si>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</si>
  <si>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</si>
  <si>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</si>
  <si>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</si>
  <si>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</si>
  <si>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</si>
  <si>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</si>
  <si>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</si>
  <si>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</si>
  <si>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</si>
  <si>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</si>
  <si>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</si>
  <si>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</si>
  <si>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</si>
  <si>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</si>
  <si>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</si>
  <si>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</si>
  <si>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</si>
  <si>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</si>
  <si>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</si>
  <si>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</si>
  <si>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</si>
  <si>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</si>
  <si>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</si>
  <si>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</si>
  <si>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</si>
  <si>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</si>
  <si>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</si>
  <si>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</si>
  <si>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</si>
  <si>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</si>
  <si>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</si>
  <si>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</si>
  <si>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</si>
  <si>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</si>
  <si>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</si>
  <si>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</si>
  <si>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</si>
  <si>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</si>
  <si>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</si>
  <si>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</si>
  <si>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</si>
  <si>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</si>
  <si>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</si>
  <si>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</si>
  <si>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</si>
  <si>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</si>
  <si>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</si>
  <si>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</si>
  <si>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</si>
  <si>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</si>
  <si>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</si>
  <si>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</si>
  <si>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</si>
  <si>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</si>
  <si>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</si>
  <si>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</si>
  <si>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</si>
  <si>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</si>
  <si>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</si>
  <si>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</si>
  <si>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</si>
  <si>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</si>
  <si>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</si>
  <si>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</si>
  <si>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</si>
  <si>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</si>
  <si>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</si>
  <si>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</si>
  <si>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</si>
  <si>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</si>
  <si>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</si>
  <si>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</si>
  <si>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</si>
  <si>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</si>
  <si>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</si>
  <si>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</si>
  <si>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</si>
  <si>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</si>
  <si>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</si>
  <si>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</si>
  <si>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</si>
  <si>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</si>
  <si>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</si>
  <si>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</si>
  <si>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</si>
  <si>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</si>
  <si>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</si>
  <si>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</si>
  <si>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</si>
  <si>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</si>
  <si>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</si>
  <si>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</si>
  <si>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</si>
  <si>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</si>
  <si>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</si>
  <si>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</si>
  <si>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</si>
  <si>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</si>
  <si>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</si>
  <si>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</si>
  <si>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</si>
  <si>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</si>
  <si>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</si>
  <si>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</si>
  <si>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</si>
  <si>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</si>
  <si>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</si>
  <si>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</si>
  <si>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</si>
  <si>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</si>
  <si>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</si>
  <si>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</si>
  <si>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</si>
  <si>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</si>
  <si>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</si>
  <si>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</si>
  <si>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</si>
  <si>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</si>
  <si>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</si>
  <si>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</si>
  <si>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</si>
  <si>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</si>
  <si>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</si>
  <si>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</si>
  <si>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</si>
  <si>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</si>
  <si>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</si>
  <si>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</si>
  <si>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</si>
  <si>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</si>
  <si>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</si>
  <si>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</si>
  <si>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</si>
  <si>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</si>
  <si>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</si>
  <si>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</si>
  <si>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</si>
  <si>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</si>
  <si>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</si>
  <si>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</si>
  <si>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</si>
  <si>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</si>
  <si>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</si>
  <si>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</si>
  <si>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</si>
  <si>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</si>
  <si>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</si>
  <si>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</si>
  <si>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</si>
  <si>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</si>
  <si>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</si>
  <si>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</si>
  <si>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</si>
  <si>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</si>
  <si>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</si>
  <si>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</si>
  <si>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</si>
  <si>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</si>
  <si>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</si>
  <si>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</si>
  <si>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</si>
  <si>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</si>
  <si>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</si>
  <si>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</si>
  <si>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</si>
  <si>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</si>
  <si>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</si>
  <si>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</si>
  <si>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</si>
  <si>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</si>
  <si>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</si>
  <si>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</si>
  <si>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</si>
  <si>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</si>
  <si>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</si>
  <si>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</si>
  <si>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</si>
  <si>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</si>
  <si>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</si>
  <si>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</si>
  <si>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</si>
  <si>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</si>
  <si>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</si>
  <si>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</si>
  <si>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</si>
  <si>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</si>
  <si>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</si>
  <si>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</si>
  <si>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</si>
  <si>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</si>
  <si>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</si>
  <si>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</si>
  <si>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</si>
  <si>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</si>
  <si>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</si>
  <si>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</si>
  <si>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</si>
  <si>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</si>
  <si>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</si>
  <si>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</si>
  <si>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</si>
  <si>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</si>
  <si>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</si>
  <si>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</si>
  <si>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</si>
  <si>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</si>
  <si>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</si>
  <si>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</si>
  <si>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</si>
  <si>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</si>
  <si>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</si>
  <si>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</si>
  <si>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</si>
  <si>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</si>
  <si>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</si>
  <si>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</si>
  <si>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</si>
  <si>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</si>
  <si>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</si>
  <si>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</si>
  <si>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</si>
  <si>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</si>
  <si>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</si>
  <si>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</si>
  <si>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</si>
  <si>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</si>
  <si>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</si>
  <si>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</si>
  <si>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</si>
  <si>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</si>
  <si>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</si>
  <si>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</si>
  <si>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</si>
  <si>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</si>
  <si>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</si>
  <si>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</si>
  <si>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</si>
  <si>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</si>
  <si>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</si>
  <si>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</si>
  <si>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</si>
  <si>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</si>
  <si>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</si>
  <si>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</si>
  <si>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</si>
  <si>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</si>
  <si>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</si>
  <si>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</si>
  <si>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</si>
  <si>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</si>
  <si>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</si>
  <si>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</si>
  <si>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</si>
  <si>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</si>
  <si>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</si>
  <si>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</si>
  <si>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</si>
  <si>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</si>
  <si>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</si>
  <si>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</si>
  <si>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</si>
  <si>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</si>
  <si>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</si>
  <si>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</si>
  <si>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</si>
  <si>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</si>
  <si>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</si>
  <si>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</si>
  <si>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</si>
  <si>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</si>
  <si>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</si>
  <si>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</si>
  <si>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</si>
  <si>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</si>
  <si>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</si>
  <si>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</si>
  <si>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</si>
  <si>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</si>
  <si>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</si>
  <si>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</si>
  <si>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</si>
  <si>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</si>
  <si>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</si>
  <si>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</si>
  <si>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</si>
  <si>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</si>
  <si>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</si>
  <si>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</si>
  <si>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</si>
  <si>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</si>
  <si>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</si>
  <si>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</si>
  <si>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</si>
  <si>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</si>
  <si>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</si>
  <si>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</si>
  <si>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</si>
  <si>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</si>
  <si>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</si>
  <si>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</si>
  <si>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</si>
  <si>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</si>
  <si>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</si>
  <si>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</si>
  <si>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</si>
  <si>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</si>
  <si>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</si>
  <si>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</si>
  <si>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</si>
  <si>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</si>
  <si>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</si>
  <si>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</si>
  <si>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</si>
  <si>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</si>
  <si>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</si>
  <si>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</si>
  <si>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</si>
  <si>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</si>
  <si>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</si>
  <si>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</si>
  <si>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</si>
  <si>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</si>
  <si>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</si>
  <si>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</si>
  <si>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</si>
  <si>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</si>
  <si>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</si>
  <si>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</si>
  <si>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</si>
  <si>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</si>
  <si>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</si>
  <si>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</si>
  <si>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</si>
  <si>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</si>
  <si>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</si>
  <si>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</si>
  <si>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</si>
  <si>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</si>
  <si>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</si>
  <si>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</si>
  <si>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</si>
  <si>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</si>
  <si>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</si>
  <si>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</si>
  <si>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</si>
  <si>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</si>
  <si>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</si>
  <si>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</si>
  <si>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</si>
  <si>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</si>
  <si>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</si>
  <si>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</si>
  <si>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</si>
  <si>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</si>
  <si>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</si>
  <si>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</si>
  <si>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</si>
  <si>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</si>
  <si>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</si>
  <si>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</si>
  <si>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</si>
  <si>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</si>
  <si>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</si>
  <si>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</si>
  <si>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</si>
  <si>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</si>
  <si>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</si>
  <si>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</si>
  <si>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</si>
  <si>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</si>
  <si>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</si>
  <si>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</si>
  <si>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</si>
  <si>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</si>
  <si>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</si>
  <si>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</si>
  <si>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</si>
  <si>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</si>
  <si>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</si>
  <si>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</si>
  <si>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</si>
  <si>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</si>
  <si>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</si>
  <si>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</si>
  <si>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</si>
  <si>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</si>
  <si>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</si>
  <si>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</si>
  <si>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</si>
  <si>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</si>
  <si>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</si>
  <si>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</si>
  <si>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</si>
  <si>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</si>
  <si>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</si>
  <si>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</si>
  <si>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</si>
  <si>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</si>
  <si>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</si>
  <si>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</si>
  <si>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</si>
  <si>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</si>
  <si>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</si>
  <si>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</si>
  <si>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</si>
  <si>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</si>
  <si>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</si>
  <si>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</si>
  <si>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</si>
  <si>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</si>
  <si>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</si>
  <si>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</si>
  <si>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</si>
  <si>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</si>
  <si>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</si>
  <si>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</si>
  <si>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</si>
  <si>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</si>
  <si>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</si>
  <si>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</si>
  <si>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</si>
  <si>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</si>
  <si>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</si>
  <si>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</si>
  <si>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</si>
  <si>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</si>
  <si>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</si>
  <si>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</si>
  <si>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</si>
  <si>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</si>
  <si>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</si>
  <si>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</si>
  <si>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</si>
  <si>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</si>
  <si>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</si>
  <si>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</si>
  <si>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</si>
  <si>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</si>
  <si>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</si>
  <si>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</si>
  <si>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</si>
  <si>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</si>
  <si>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</si>
  <si>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</si>
  <si>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</si>
  <si>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</si>
  <si>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</si>
  <si>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</si>
  <si>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</si>
  <si>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</si>
  <si>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</si>
  <si>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</si>
  <si>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</si>
  <si>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</si>
  <si>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</si>
  <si>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</si>
  <si>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</si>
  <si>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</si>
  <si>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</si>
  <si>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</si>
  <si>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</si>
  <si>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</si>
  <si>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</si>
  <si>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</si>
  <si>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</si>
  <si>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</si>
  <si>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</si>
  <si>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</si>
  <si>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</si>
  <si>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</si>
  <si>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</si>
  <si>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</si>
  <si>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</si>
  <si>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</si>
  <si>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</si>
  <si>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</si>
  <si>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</si>
  <si>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</si>
  <si>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</si>
  <si>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</si>
  <si>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</si>
  <si>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</si>
  <si>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</si>
  <si>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</si>
  <si>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</si>
  <si>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</si>
  <si>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</si>
  <si>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</si>
  <si>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</si>
  <si>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</si>
  <si>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</si>
  <si>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</si>
  <si>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</si>
  <si>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</si>
  <si>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</si>
  <si>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</si>
  <si>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</si>
  <si>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</si>
  <si>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</si>
  <si>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</si>
  <si>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</si>
  <si>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</si>
  <si>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</si>
  <si>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</si>
  <si>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</si>
  <si>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</si>
  <si>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</si>
  <si>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</si>
  <si>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</si>
  <si>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</si>
  <si>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</si>
  <si>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</si>
  <si>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</si>
  <si>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</si>
  <si>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</si>
  <si>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</si>
  <si>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</si>
  <si>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</si>
  <si>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</si>
  <si>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</si>
  <si>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</si>
  <si>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</si>
  <si>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</si>
  <si>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</si>
  <si>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</si>
  <si>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</si>
  <si>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</si>
  <si>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</si>
  <si>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</si>
  <si>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</si>
  <si>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</si>
  <si>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</si>
  <si>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</si>
  <si>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</si>
  <si>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</si>
  <si>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</si>
  <si>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</si>
  <si>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</si>
  <si>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</si>
  <si>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</si>
  <si>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</si>
  <si>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</si>
  <si>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</si>
  <si>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</si>
  <si>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</si>
  <si>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</si>
  <si>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</si>
  <si>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</si>
  <si>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</si>
  <si>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</si>
  <si>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</si>
  <si>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</si>
  <si>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</si>
  <si>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</si>
  <si>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</si>
  <si>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</si>
  <si>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</si>
  <si>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</si>
  <si>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</si>
  <si>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</si>
  <si>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</si>
  <si>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</si>
  <si>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</si>
  <si>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</si>
  <si>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</si>
  <si>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</si>
  <si>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</si>
  <si>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</si>
  <si>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</si>
  <si>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</si>
  <si>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</si>
  <si>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</si>
  <si>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</si>
  <si>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</si>
  <si>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</si>
  <si>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</si>
  <si>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</si>
  <si>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</si>
  <si>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</si>
  <si>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</si>
  <si>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</si>
  <si>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</si>
  <si>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</si>
  <si>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</si>
  <si>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</si>
  <si>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</si>
  <si>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</si>
  <si>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</si>
  <si>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</si>
  <si>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</si>
  <si>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</si>
  <si>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</si>
  <si>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</si>
  <si>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</si>
  <si>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</si>
  <si>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</si>
  <si>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</si>
  <si>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</si>
  <si>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</si>
  <si>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</si>
  <si>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</si>
  <si>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</si>
  <si>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</si>
  <si>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</si>
  <si>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</si>
  <si>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</si>
  <si>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</si>
  <si>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</si>
  <si>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</si>
  <si>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</si>
  <si>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</si>
  <si>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</si>
  <si>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</si>
  <si>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</si>
  <si>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</si>
  <si>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</si>
  <si>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</si>
  <si>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</si>
  <si>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</si>
  <si>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</si>
  <si>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</si>
  <si>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</si>
  <si>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</si>
  <si>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</si>
  <si>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</si>
  <si>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</si>
  <si>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</si>
  <si>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</si>
  <si>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</si>
  <si>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</si>
  <si>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</si>
  <si>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</si>
  <si>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</si>
  <si>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</si>
  <si>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</si>
  <si>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</si>
  <si>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</si>
  <si>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</si>
  <si>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</si>
  <si>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</si>
  <si>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</si>
  <si>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</si>
  <si>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</si>
  <si>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</si>
  <si>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</si>
  <si>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</si>
  <si>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</si>
  <si>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</si>
  <si>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</si>
  <si>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</si>
  <si>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</si>
  <si>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</si>
  <si>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</si>
  <si>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</si>
  <si>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</si>
  <si>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</si>
  <si>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</si>
  <si>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</si>
  <si>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</si>
  <si>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</si>
  <si>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</si>
  <si>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</si>
  <si>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</si>
  <si>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</si>
  <si>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</si>
  <si>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</si>
  <si>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</si>
  <si>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</si>
  <si>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</si>
  <si>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</si>
  <si>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</si>
  <si>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</si>
  <si>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</si>
  <si>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</si>
  <si>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</si>
  <si>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</si>
  <si>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</si>
  <si>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</si>
  <si>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</si>
  <si>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</si>
  <si>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</si>
  <si>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</si>
  <si>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</si>
  <si>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</si>
  <si>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</si>
  <si>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</si>
  <si>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</si>
  <si>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</si>
  <si>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</si>
  <si>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</si>
  <si>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</si>
  <si>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</si>
  <si>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</si>
  <si>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</si>
  <si>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</si>
  <si>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</si>
  <si>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</si>
  <si>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</si>
  <si>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</si>
  <si>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</si>
  <si>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</si>
  <si>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</si>
  <si>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</si>
  <si>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</si>
  <si>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</si>
  <si>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</si>
  <si>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</si>
  <si>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</si>
  <si>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</si>
  <si>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</si>
  <si>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</si>
  <si>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</si>
  <si>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</si>
  <si>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</si>
  <si>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</si>
  <si>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</si>
  <si>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</si>
  <si>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</si>
  <si>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</si>
  <si>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</si>
  <si>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</si>
  <si>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</si>
  <si>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</si>
  <si>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</si>
  <si>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</si>
  <si>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</si>
  <si>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</si>
  <si>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</si>
  <si>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</si>
  <si>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</si>
  <si>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</si>
  <si>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</si>
  <si>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</si>
  <si>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</si>
  <si>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</si>
  <si>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</si>
  <si>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</si>
  <si>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</si>
  <si>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</si>
  <si>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</si>
  <si>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</si>
  <si>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</si>
  <si>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</si>
  <si>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</si>
  <si>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</si>
  <si>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</si>
  <si>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</si>
  <si>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</si>
  <si>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</si>
  <si>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</si>
  <si>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</si>
  <si>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</si>
  <si>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</si>
  <si>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</si>
  <si>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</si>
  <si>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</si>
  <si>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</si>
  <si>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</si>
  <si>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</si>
  <si>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</si>
  <si>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</si>
  <si>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</si>
  <si>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</si>
  <si>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</si>
  <si>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</si>
  <si>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</si>
  <si>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</si>
  <si>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</si>
  <si>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</si>
  <si>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</si>
  <si>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</si>
  <si>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</si>
  <si>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</si>
  <si>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</si>
  <si>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</si>
  <si>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</si>
  <si>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</si>
  <si>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</si>
  <si>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</si>
  <si>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</si>
  <si>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</si>
  <si>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</si>
  <si>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</si>
  <si>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</si>
  <si>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</si>
  <si>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</si>
  <si>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</si>
  <si>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</si>
  <si>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</si>
  <si>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</si>
  <si>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</si>
  <si>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</si>
  <si>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</si>
  <si>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</si>
  <si>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</si>
  <si>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</si>
  <si>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</si>
  <si>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</si>
  <si>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</si>
  <si>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</si>
  <si>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</si>
  <si>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</si>
  <si>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</si>
  <si>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</si>
  <si>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</si>
  <si>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</si>
  <si>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</si>
  <si>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</si>
  <si>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</si>
  <si>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</si>
  <si>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</si>
  <si>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</si>
  <si>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</si>
  <si>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</si>
  <si>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</si>
  <si>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</si>
  <si>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</si>
  <si>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</si>
  <si>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</si>
  <si>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</si>
  <si>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</si>
  <si>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</si>
  <si>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</si>
  <si>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</si>
  <si>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</si>
  <si>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</si>
  <si>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</si>
  <si>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</si>
  <si>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</si>
  <si>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</si>
  <si>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</si>
  <si>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</si>
  <si>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</si>
  <si>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</si>
  <si>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</si>
  <si>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</si>
  <si>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</si>
  <si>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</si>
  <si>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</si>
  <si>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</si>
  <si>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</si>
  <si>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</si>
  <si>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</si>
  <si>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</si>
  <si>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</si>
  <si>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</si>
  <si>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</si>
  <si>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</si>
  <si>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</si>
  <si>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</si>
  <si>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</si>
  <si>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</si>
  <si>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</si>
  <si>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</si>
  <si>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</si>
  <si>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</si>
  <si>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</si>
  <si>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</si>
  <si>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</si>
  <si>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</si>
  <si>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</si>
  <si>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</si>
  <si>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</si>
  <si>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</si>
  <si>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</si>
  <si>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</si>
  <si>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</si>
  <si>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</si>
  <si>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</si>
  <si>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</si>
  <si>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</si>
  <si>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</si>
  <si>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</si>
  <si>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</si>
  <si>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</si>
  <si>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</si>
  <si>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</si>
  <si>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</si>
  <si>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</si>
  <si>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</si>
  <si>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</si>
  <si>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</si>
  <si>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</si>
  <si>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</si>
  <si>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</si>
  <si>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</si>
  <si>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</si>
  <si>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</si>
  <si>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</si>
  <si>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</si>
  <si>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</si>
  <si>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</si>
  <si>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</si>
  <si>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</si>
  <si>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</si>
  <si>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</si>
  <si>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</si>
  <si>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</si>
  <si>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</si>
  <si>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</si>
  <si>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</si>
  <si>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</si>
  <si>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</si>
  <si>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</si>
  <si>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</si>
  <si>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</si>
  <si>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</si>
  <si>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</si>
  <si>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</si>
  <si>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</si>
  <si>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</si>
  <si>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</si>
  <si>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</si>
  <si>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</si>
  <si>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</si>
  <si>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</si>
  <si>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</si>
  <si>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</si>
  <si>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</si>
  <si>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</si>
  <si>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</si>
  <si>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</si>
  <si>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</si>
  <si>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</si>
  <si>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</si>
  <si>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</si>
  <si>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</si>
  <si>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</si>
  <si>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</si>
  <si>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</si>
  <si>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</si>
  <si>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</si>
  <si>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</si>
  <si>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</si>
  <si>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</si>
  <si>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</si>
  <si>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</si>
  <si>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</si>
  <si>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</si>
  <si>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</si>
  <si>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</si>
  <si>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</si>
  <si>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</si>
  <si>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</si>
  <si>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</si>
  <si>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</si>
  <si>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</si>
  <si>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</si>
  <si>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</si>
  <si>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</si>
  <si>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</si>
  <si>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</si>
  <si>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</si>
  <si>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</si>
  <si>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</si>
  <si>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</si>
  <si>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</si>
  <si>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</si>
  <si>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</si>
  <si>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</si>
  <si>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</si>
  <si>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</si>
  <si>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</si>
  <si>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</si>
  <si>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</si>
  <si>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</si>
  <si>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</si>
  <si>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</si>
  <si>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</si>
  <si>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</si>
  <si>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</si>
  <si>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</si>
  <si>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</si>
  <si>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</si>
  <si>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</si>
  <si>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</si>
  <si>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</si>
  <si>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</si>
  <si>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</si>
  <si>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</si>
  <si>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</si>
  <si>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</si>
  <si>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</si>
  <si>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</si>
  <si>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</si>
  <si>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</si>
  <si>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</si>
  <si>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</si>
  <si>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</si>
  <si>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</si>
  <si>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</si>
  <si>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</si>
  <si>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</si>
  <si>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</si>
  <si>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</si>
  <si>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</si>
  <si>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</si>
  <si>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</si>
  <si>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</si>
  <si>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</si>
  <si>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</si>
  <si>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</si>
  <si>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</si>
  <si>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</si>
  <si>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</si>
  <si>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</si>
  <si>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</si>
  <si>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</si>
  <si>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</si>
  <si>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</si>
  <si>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</si>
  <si>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</si>
  <si>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</si>
  <si>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</si>
  <si>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</si>
  <si>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</si>
  <si>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</si>
  <si>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</si>
  <si>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</si>
  <si>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</si>
  <si>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</si>
  <si>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</si>
  <si>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</si>
  <si>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</si>
  <si>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</si>
  <si>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</si>
  <si>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</si>
  <si>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</si>
  <si>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</si>
  <si>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</si>
  <si>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</si>
  <si>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</si>
  <si>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</si>
  <si>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</si>
  <si>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</si>
  <si>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</si>
  <si>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</si>
  <si>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</si>
  <si>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</si>
  <si>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</si>
  <si>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</si>
  <si>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</si>
  <si>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</si>
  <si>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</si>
  <si>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</si>
  <si>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</si>
  <si>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</si>
  <si>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</si>
  <si>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</si>
  <si>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</si>
  <si>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</si>
  <si>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</si>
  <si>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</si>
  <si>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</si>
  <si>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</si>
  <si>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</si>
  <si>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</si>
  <si>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</si>
  <si>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</si>
  <si>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</si>
  <si>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</si>
  <si>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</si>
  <si>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</si>
  <si>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</si>
  <si>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</si>
  <si>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</si>
  <si>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</si>
  <si>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</si>
  <si>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</si>
  <si>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</si>
  <si>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</si>
  <si>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</si>
  <si>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</si>
  <si>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</si>
  <si>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</si>
  <si>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</si>
  <si>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</si>
  <si>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</si>
  <si>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</si>
  <si>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</si>
  <si>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</si>
  <si>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</si>
  <si>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</si>
  <si>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</si>
  <si>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</si>
  <si>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</si>
  <si>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</si>
  <si>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</si>
  <si>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</si>
  <si>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</si>
  <si>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</si>
  <si>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</si>
  <si>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</si>
  <si>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</si>
  <si>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</si>
  <si>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</si>
  <si>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</si>
  <si>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</si>
  <si>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</si>
  <si>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</si>
  <si>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</si>
  <si>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</si>
  <si>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</si>
  <si>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</si>
  <si>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</si>
  <si>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</si>
  <si>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</si>
  <si>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</si>
  <si>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</si>
  <si>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</si>
  <si>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</si>
  <si>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</si>
  <si>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</si>
  <si>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</si>
  <si>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</si>
  <si>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</si>
  <si>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</si>
  <si>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</si>
  <si>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</si>
  <si>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</si>
  <si>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</si>
  <si>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</si>
  <si>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</si>
  <si>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</si>
  <si>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</si>
  <si>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</si>
  <si>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</si>
  <si>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</si>
  <si>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</si>
  <si>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</si>
  <si>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</si>
  <si>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</si>
  <si>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</si>
  <si>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</si>
  <si>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</si>
  <si>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</si>
  <si>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</si>
  <si>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</si>
  <si>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</si>
  <si>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</si>
  <si>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</si>
  <si>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</si>
  <si>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</si>
  <si>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</si>
  <si>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</si>
  <si>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</si>
  <si>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</si>
  <si>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</si>
  <si>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</si>
  <si>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</si>
  <si>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</si>
  <si>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</si>
  <si>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</si>
  <si>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</si>
  <si>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</si>
  <si>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</si>
  <si>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</si>
  <si>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</si>
  <si>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</si>
  <si>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</si>
  <si>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</si>
  <si>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</si>
  <si>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</si>
  <si>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</si>
  <si>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</si>
  <si>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</si>
  <si>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</si>
  <si>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</si>
  <si>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</si>
  <si>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</si>
  <si>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</si>
  <si>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</si>
  <si>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</si>
  <si>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</si>
  <si>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</si>
  <si>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</si>
  <si>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</si>
  <si>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</si>
  <si>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</si>
  <si>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</si>
  <si>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</si>
  <si>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</si>
  <si>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</si>
  <si>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</si>
  <si>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</si>
  <si>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</si>
  <si>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</si>
  <si>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</si>
  <si>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</si>
  <si>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</si>
  <si>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</si>
  <si>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</si>
  <si>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</si>
  <si>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</si>
  <si>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</si>
  <si>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</si>
  <si>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</si>
  <si>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</si>
  <si>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</si>
  <si>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</si>
  <si>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</si>
  <si>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</si>
  <si>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</si>
  <si>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</si>
  <si>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</si>
  <si>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</si>
  <si>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</si>
  <si>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</si>
  <si>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</si>
  <si>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</si>
  <si>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</si>
  <si>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</si>
  <si>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</si>
  <si>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</si>
  <si>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</si>
  <si>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</si>
  <si>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</si>
  <si>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</si>
  <si>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</si>
  <si>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</si>
  <si>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</si>
  <si>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</si>
  <si>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</si>
  <si>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</si>
  <si>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</si>
  <si>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</si>
  <si>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</si>
  <si>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</si>
  <si>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</si>
  <si>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</si>
  <si>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</si>
  <si>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</si>
  <si>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</si>
  <si>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</si>
  <si>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</si>
  <si>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</si>
  <si>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</si>
  <si>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</si>
  <si>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</si>
  <si>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</si>
  <si>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</si>
  <si>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</si>
  <si>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</si>
  <si>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</si>
  <si>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</si>
  <si>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</si>
  <si>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</si>
  <si>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</si>
  <si>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</si>
  <si>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</si>
  <si>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</si>
  <si>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</si>
  <si>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</si>
  <si>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</si>
  <si>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</si>
  <si>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</si>
  <si>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</si>
  <si>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</si>
  <si>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</si>
  <si>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</si>
  <si>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</si>
  <si>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</si>
  <si>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</si>
  <si>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</si>
  <si>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</si>
  <si>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</si>
  <si>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</si>
  <si>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</si>
  <si>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</si>
  <si>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</si>
  <si>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</si>
  <si>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</si>
  <si>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</si>
  <si>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</si>
  <si>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</si>
  <si>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</si>
  <si>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</si>
  <si>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</si>
  <si>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</si>
  <si>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</si>
  <si>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</si>
  <si>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</si>
  <si>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</si>
  <si>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</si>
  <si>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</si>
  <si>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</si>
  <si>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</si>
  <si>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</si>
  <si>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</si>
  <si>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</si>
  <si>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</si>
  <si>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</si>
  <si>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</si>
  <si>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</si>
  <si>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</si>
  <si>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</si>
  <si>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</si>
  <si>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</si>
  <si>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</si>
  <si>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</si>
  <si>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</si>
  <si>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</si>
  <si>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</si>
  <si>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</si>
  <si>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</si>
  <si>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</si>
  <si>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</si>
  <si>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</si>
  <si>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</si>
  <si>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</si>
  <si>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</si>
  <si>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</si>
  <si>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</si>
  <si>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</si>
  <si>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</si>
  <si>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</si>
  <si>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</si>
  <si>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</si>
  <si>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</si>
  <si>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</si>
  <si>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</si>
  <si>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</si>
  <si>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</si>
  <si>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</si>
  <si>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</si>
  <si>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</si>
  <si>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</si>
  <si>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</si>
  <si>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</si>
  <si>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</si>
  <si>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</si>
  <si>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</si>
  <si>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</si>
  <si>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</si>
  <si>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</si>
  <si>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</si>
  <si>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</si>
  <si>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</si>
  <si>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</si>
  <si>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</si>
  <si>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</si>
  <si>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</si>
  <si>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</si>
  <si>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</si>
  <si>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</si>
  <si>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</si>
  <si>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</si>
  <si>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</si>
  <si>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</si>
  <si>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</si>
  <si>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</si>
  <si>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</si>
  <si>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</si>
  <si>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</si>
  <si>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</si>
  <si>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</si>
  <si>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</si>
  <si>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</si>
  <si>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</si>
  <si>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</si>
  <si>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</si>
  <si>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</si>
  <si>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</si>
  <si>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</si>
  <si>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</si>
  <si>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</si>
  <si>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</si>
  <si>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</si>
  <si>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</si>
  <si>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</si>
  <si>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</si>
  <si>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</si>
  <si>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</si>
  <si>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</si>
  <si>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</si>
  <si>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</si>
  <si>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</si>
  <si>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</si>
  <si>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</si>
  <si>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</si>
  <si>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</si>
  <si>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</si>
  <si>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</si>
  <si>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</si>
  <si>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</si>
  <si>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</si>
  <si>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</si>
  <si>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</si>
  <si>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</si>
  <si>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</si>
  <si>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</si>
  <si>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</si>
  <si>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</si>
  <si>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</si>
  <si>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</si>
  <si>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</si>
  <si>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</si>
  <si>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</si>
  <si>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</si>
  <si>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</si>
  <si>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</si>
  <si>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</si>
  <si>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</si>
  <si>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</si>
  <si>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</si>
  <si>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</si>
  <si>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</si>
  <si>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</si>
  <si>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</si>
  <si>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</si>
  <si>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</si>
  <si>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</si>
  <si>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</si>
  <si>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</si>
  <si>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</si>
  <si>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</si>
  <si>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</si>
  <si>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</si>
  <si>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</si>
  <si>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</si>
  <si>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</si>
  <si>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</si>
  <si>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</si>
  <si>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</si>
  <si>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</si>
  <si>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</si>
  <si>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</si>
  <si>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</si>
  <si>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</si>
  <si>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</si>
  <si>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</si>
  <si>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</si>
  <si>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</si>
  <si>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</si>
  <si>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</si>
  <si>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</si>
  <si>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</si>
  <si>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</si>
  <si>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</si>
  <si>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</si>
  <si>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</si>
  <si>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</si>
  <si>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</si>
  <si>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</si>
  <si>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</si>
  <si>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</si>
  <si>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</si>
  <si>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</si>
  <si>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</si>
  <si>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</si>
  <si>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</si>
  <si>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</si>
  <si>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</si>
  <si>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</si>
  <si>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</si>
  <si>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</si>
  <si>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</si>
  <si>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</si>
  <si>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</si>
  <si>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</si>
  <si>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</si>
  <si>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</si>
  <si>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</si>
  <si>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</si>
  <si>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</si>
  <si>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</si>
  <si>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</si>
  <si>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</si>
  <si>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</si>
  <si>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</si>
  <si>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</si>
  <si>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</si>
  <si>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</si>
  <si>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</si>
  <si>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</si>
  <si>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</si>
  <si>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</si>
  <si>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</si>
  <si>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</si>
  <si>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</si>
  <si>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</si>
  <si>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</si>
  <si>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</si>
  <si>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</si>
  <si>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</si>
  <si>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</si>
  <si>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</si>
  <si>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</si>
  <si>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</si>
  <si>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</si>
  <si>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</si>
  <si>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</si>
  <si>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</si>
  <si>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</si>
  <si>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</si>
  <si>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</si>
  <si>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</si>
  <si>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</si>
  <si>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</si>
  <si>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</si>
  <si>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</si>
  <si>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</si>
  <si>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</si>
  <si>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</si>
  <si>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</si>
  <si>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</si>
  <si>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</si>
  <si>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</si>
  <si>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</si>
  <si>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</si>
  <si>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</si>
  <si>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</si>
  <si>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</si>
  <si>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</si>
  <si>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</si>
  <si>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</si>
  <si>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</si>
  <si>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</si>
  <si>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</si>
  <si>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</si>
  <si>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</si>
  <si>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</si>
  <si>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</si>
  <si>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</si>
  <si>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</si>
  <si>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</si>
  <si>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</si>
  <si>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</si>
  <si>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</si>
  <si>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</si>
  <si>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</si>
  <si>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</si>
  <si>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</si>
  <si>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</si>
  <si>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</si>
  <si>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</si>
  <si>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</si>
  <si>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</si>
  <si>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</si>
  <si>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</si>
  <si>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</si>
  <si>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</si>
  <si>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</si>
  <si>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</si>
  <si>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</si>
  <si>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</si>
  <si>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</si>
  <si>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</si>
  <si>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</si>
  <si>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</si>
  <si>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</si>
  <si>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</si>
  <si>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</si>
  <si>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</si>
  <si>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</si>
  <si>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</si>
  <si>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</si>
  <si>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</si>
  <si>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</si>
  <si>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</si>
  <si>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</si>
  <si>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</si>
  <si>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</si>
  <si>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</si>
  <si>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</si>
  <si>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</si>
  <si>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</si>
  <si>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</si>
  <si>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</si>
  <si>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</si>
  <si>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</si>
  <si>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</si>
  <si>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</si>
  <si>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</si>
  <si>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</si>
  <si>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</si>
  <si>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</si>
  <si>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</si>
  <si>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</si>
  <si>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</si>
  <si>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</si>
  <si>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</si>
  <si>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</si>
  <si>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</si>
  <si>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</si>
  <si>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</si>
  <si>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</si>
  <si>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</si>
  <si>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</si>
  <si>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</si>
  <si>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</si>
  <si>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</si>
  <si>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</si>
  <si>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</si>
  <si>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</si>
  <si>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</si>
  <si>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</si>
  <si>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</si>
  <si>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</si>
  <si>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</si>
  <si>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</si>
  <si>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</si>
  <si>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</si>
  <si>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</si>
  <si>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</si>
  <si>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</si>
  <si>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</si>
  <si>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</si>
  <si>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</si>
  <si>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</si>
  <si>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</si>
  <si>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</si>
  <si>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</si>
  <si>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</si>
  <si>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</si>
  <si>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</si>
  <si>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</si>
  <si>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</si>
  <si>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</si>
  <si>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</si>
  <si>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</si>
  <si>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</si>
  <si>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</si>
  <si>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</si>
  <si>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</si>
  <si>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</si>
  <si>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</si>
  <si>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</si>
  <si>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</si>
  <si>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</si>
  <si>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</si>
  <si>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</si>
  <si>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</si>
  <si>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</si>
  <si>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</si>
  <si>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</si>
  <si>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</si>
  <si>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</si>
  <si>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</si>
  <si>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</si>
  <si>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</si>
  <si>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</si>
  <si>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</si>
  <si>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</si>
  <si>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</si>
  <si>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</si>
  <si>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</si>
  <si>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</si>
  <si>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</si>
  <si>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</si>
  <si>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</si>
  <si>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</si>
  <si>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</si>
  <si>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</si>
  <si>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</si>
  <si>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</si>
  <si>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</si>
  <si>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</si>
  <si>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</si>
  <si>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</si>
  <si>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</si>
  <si>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</si>
  <si>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</si>
  <si>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</si>
  <si>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</si>
  <si>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</si>
  <si>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</si>
  <si>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</si>
  <si>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</si>
  <si>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</si>
  <si>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</si>
  <si>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</si>
  <si>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</si>
  <si>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</si>
  <si>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</si>
  <si>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</si>
  <si>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</si>
  <si>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</si>
  <si>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</si>
  <si>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</si>
  <si>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</si>
  <si>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</si>
  <si>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</si>
  <si>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</si>
  <si>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</si>
  <si>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</si>
  <si>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</si>
  <si>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</si>
  <si>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</si>
  <si>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</si>
  <si>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</si>
  <si>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</si>
  <si>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</si>
  <si>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</si>
  <si>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</si>
  <si>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</si>
  <si>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</si>
  <si>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</si>
  <si>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</si>
  <si>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</si>
  <si>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</si>
  <si>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</si>
  <si>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</si>
  <si>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</si>
  <si>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</si>
  <si>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</si>
  <si>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</si>
  <si>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</si>
  <si>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</si>
  <si>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</si>
  <si>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</si>
  <si>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</si>
  <si>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</si>
  <si>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</si>
  <si>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</si>
  <si>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</si>
  <si>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</si>
  <si>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</si>
  <si>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</si>
  <si>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</si>
  <si>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</si>
  <si>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</si>
  <si>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</si>
  <si>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</si>
  <si>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</si>
  <si>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</si>
  <si>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</si>
  <si>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</si>
  <si>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</si>
  <si>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</si>
  <si>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</si>
  <si>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</si>
  <si>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</si>
  <si>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</si>
  <si>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</si>
  <si>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</si>
  <si>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</si>
  <si>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</si>
  <si>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</si>
  <si>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</si>
  <si>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</si>
  <si>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</si>
  <si>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</si>
  <si>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</si>
  <si>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</si>
  <si>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</si>
  <si>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</si>
  <si>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</si>
  <si>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</si>
  <si>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</si>
  <si>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</si>
  <si>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</si>
  <si>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</si>
  <si>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</si>
  <si>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</si>
  <si>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</si>
  <si>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</si>
  <si>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</si>
  <si>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</si>
  <si>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</si>
  <si>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</si>
  <si>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</si>
  <si>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</si>
  <si>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</si>
  <si>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</si>
  <si>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</si>
  <si>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</si>
  <si>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</si>
  <si>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</si>
  <si>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</si>
  <si>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</si>
  <si>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</si>
  <si>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</si>
  <si>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</si>
  <si>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</si>
  <si>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</si>
  <si>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</si>
  <si>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</si>
  <si>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</si>
  <si>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</si>
  <si>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</si>
  <si>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</si>
  <si>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</si>
  <si>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</si>
  <si>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</si>
  <si>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</si>
  <si>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</si>
  <si>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</si>
  <si>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</si>
  <si>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</si>
  <si>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</si>
  <si>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</si>
  <si>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</si>
  <si>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</si>
  <si>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</si>
  <si>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</si>
  <si>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</si>
  <si>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</si>
  <si>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</si>
  <si>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</si>
  <si>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</si>
  <si>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</si>
  <si>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</si>
  <si>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</si>
  <si>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</si>
  <si>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</si>
  <si>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</si>
  <si>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</si>
  <si>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</si>
  <si>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</si>
  <si>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</si>
  <si>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</si>
  <si>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</si>
  <si>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</si>
  <si>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</si>
  <si>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</si>
  <si>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</si>
  <si>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</si>
  <si>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</si>
  <si>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</si>
  <si>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</si>
  <si>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</si>
  <si>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</si>
  <si>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</si>
  <si>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</si>
  <si>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</si>
  <si>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</si>
  <si>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</si>
  <si>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</si>
  <si>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</si>
  <si>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</si>
  <si>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</si>
  <si>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</si>
  <si>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</si>
  <si>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</si>
  <si>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</si>
  <si>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</si>
  <si>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</si>
  <si>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</si>
  <si>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</si>
  <si>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</si>
  <si>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</si>
  <si>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</si>
  <si>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</si>
  <si>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</si>
  <si>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</si>
  <si>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</si>
  <si>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</si>
  <si>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</si>
  <si>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</si>
  <si>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</si>
  <si>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</si>
  <si>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</si>
  <si>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</si>
  <si>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</si>
  <si>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</si>
  <si>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</si>
  <si>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</si>
  <si>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</si>
  <si>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</si>
  <si>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</si>
  <si>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</si>
  <si>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</si>
  <si>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</si>
  <si>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</si>
  <si>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</si>
  <si>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</si>
  <si>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</si>
  <si>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</si>
  <si>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</si>
  <si>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</si>
  <si>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</si>
  <si>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</si>
  <si>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</si>
  <si>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</si>
  <si>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</si>
  <si>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</si>
  <si>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</si>
  <si>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</si>
  <si>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</si>
  <si>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</si>
  <si>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</si>
  <si>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</si>
  <si>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</si>
  <si>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</si>
  <si>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</si>
  <si>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</si>
  <si>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</si>
  <si>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</si>
  <si>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</si>
  <si>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</si>
  <si>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</si>
  <si>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</si>
  <si>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</si>
  <si>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</si>
  <si>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</si>
  <si>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</si>
  <si>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</si>
  <si>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</si>
  <si>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</si>
  <si>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</si>
  <si>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</si>
  <si>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</si>
  <si>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</si>
  <si>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</si>
  <si>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</si>
  <si>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</si>
  <si>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</si>
  <si>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</si>
  <si>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</si>
  <si>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</si>
  <si>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</si>
  <si>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</si>
  <si>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</si>
  <si>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</si>
  <si>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</si>
  <si>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</si>
  <si>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</si>
  <si>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</si>
  <si>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</si>
  <si>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</si>
  <si>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</si>
  <si>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</si>
  <si>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</si>
  <si>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</si>
  <si>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</si>
  <si>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</si>
  <si>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</si>
  <si>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</si>
  <si>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</si>
  <si>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</si>
  <si>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</si>
  <si>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</si>
  <si>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</si>
  <si>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</si>
  <si>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</si>
  <si>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</si>
  <si>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</si>
  <si>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</si>
  <si>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</si>
  <si>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</si>
  <si>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</si>
  <si>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</si>
  <si>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</si>
  <si>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</si>
  <si>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</si>
  <si>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</si>
  <si>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</si>
  <si>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</si>
  <si>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</si>
  <si>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</si>
  <si>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</si>
  <si>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</si>
  <si>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</si>
  <si>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</si>
  <si>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</si>
  <si>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</si>
  <si>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</si>
  <si>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</si>
  <si>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</si>
  <si>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</si>
  <si>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</si>
  <si>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</si>
  <si>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</si>
  <si>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</si>
  <si>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</si>
  <si>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</si>
  <si>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</si>
  <si>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</si>
  <si>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</si>
  <si>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</si>
  <si>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</si>
  <si>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</si>
  <si>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</si>
  <si>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</si>
  <si>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</si>
  <si>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</si>
  <si>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</si>
  <si>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</si>
  <si>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</si>
  <si>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</si>
  <si>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</si>
  <si>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</si>
  <si>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</si>
  <si>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</si>
  <si>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</si>
  <si>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</si>
  <si>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</si>
  <si>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</si>
  <si>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</si>
  <si>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</si>
  <si>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</si>
  <si>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</si>
  <si>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</si>
  <si>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</si>
  <si>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</si>
  <si>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</si>
  <si>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</si>
  <si>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</si>
  <si>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</si>
  <si>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</si>
  <si>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</si>
  <si>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</si>
  <si>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</si>
  <si>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</si>
  <si>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</si>
  <si>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</si>
  <si>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</si>
  <si>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</si>
  <si>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</si>
  <si>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</si>
  <si>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</si>
  <si>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</si>
  <si>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</si>
  <si>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</si>
  <si>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</si>
  <si>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</si>
  <si>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</si>
  <si>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</si>
  <si>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</si>
  <si>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</si>
  <si>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</si>
  <si>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</si>
  <si>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</si>
  <si>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</si>
  <si>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</si>
  <si>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</si>
  <si>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</si>
  <si>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</si>
  <si>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</si>
  <si>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</si>
  <si>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</si>
  <si>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</si>
  <si>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</si>
  <si>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</si>
  <si>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</si>
  <si>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</si>
  <si>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</si>
  <si>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</si>
  <si>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</si>
  <si>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</si>
  <si>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</si>
  <si>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</si>
  <si>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</si>
  <si>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</si>
  <si>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</si>
  <si>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</si>
  <si>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</si>
  <si>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</si>
  <si>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</si>
  <si>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</si>
  <si>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</si>
  <si>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</si>
  <si>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</si>
  <si>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</si>
  <si>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</si>
  <si>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</si>
  <si>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</si>
  <si>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</si>
  <si>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</si>
  <si>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</si>
  <si>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</si>
  <si>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</si>
  <si>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</si>
  <si>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</si>
  <si>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</si>
  <si>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</si>
  <si>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</si>
  <si>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</si>
  <si>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</si>
  <si>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</si>
  <si>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</si>
  <si>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</si>
  <si>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</si>
  <si>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</si>
  <si>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</si>
  <si>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</si>
  <si>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</si>
  <si>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</si>
  <si>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</si>
  <si>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</si>
  <si>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</si>
  <si>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</si>
  <si>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</si>
  <si>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</si>
  <si>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</si>
  <si>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</si>
  <si>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</si>
  <si>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</si>
  <si>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</si>
  <si>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</si>
  <si>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</si>
  <si>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</si>
  <si>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</si>
  <si>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</si>
  <si>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</si>
  <si>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</si>
  <si>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</si>
  <si>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</si>
  <si>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</si>
  <si>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</si>
  <si>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</si>
  <si>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</si>
  <si>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</si>
  <si>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</si>
  <si>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</si>
  <si>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</si>
  <si>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</si>
  <si>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</si>
  <si>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</si>
  <si>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</si>
  <si>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</si>
  <si>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</si>
  <si>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</si>
  <si>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</si>
  <si>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</si>
  <si>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</si>
  <si>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</si>
  <si>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</si>
  <si>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</si>
  <si>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</si>
  <si>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</si>
  <si>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</si>
  <si>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</si>
  <si>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</si>
  <si>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</si>
  <si>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</si>
  <si>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</si>
  <si>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</si>
  <si>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</si>
  <si>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</si>
  <si>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</si>
  <si>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</si>
  <si>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</si>
  <si>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</si>
  <si>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</si>
  <si>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</si>
  <si>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</si>
  <si>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</si>
  <si>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</si>
  <si>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</si>
  <si>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</si>
  <si>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</si>
  <si>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</si>
  <si>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</si>
  <si>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</si>
  <si>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</si>
  <si>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</si>
  <si>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</si>
  <si>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</si>
  <si>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</si>
  <si>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</si>
  <si>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</si>
  <si>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</si>
  <si>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</si>
  <si>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</si>
  <si>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</si>
  <si>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</si>
  <si>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</si>
  <si>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</si>
  <si>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</si>
  <si>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</si>
  <si>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</si>
  <si>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</si>
  <si>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</si>
  <si>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</si>
  <si>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</si>
  <si>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</si>
  <si>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</si>
  <si>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</si>
  <si>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</si>
  <si>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</si>
  <si>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</si>
  <si>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</si>
  <si>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</si>
  <si>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</si>
  <si>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</si>
  <si>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</si>
  <si>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</si>
  <si>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</si>
  <si>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</si>
  <si>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</si>
  <si>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</si>
  <si>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</si>
  <si>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</si>
  <si>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</si>
  <si>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</si>
  <si>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</si>
  <si>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</si>
  <si>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</si>
  <si>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</si>
  <si>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</si>
  <si>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</si>
  <si>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</si>
  <si>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</si>
  <si>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</si>
  <si>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</si>
  <si>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</si>
  <si>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</si>
  <si>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</si>
  <si>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</si>
  <si>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</si>
  <si>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</si>
  <si>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</si>
  <si>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</si>
  <si>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</si>
  <si>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</si>
  <si>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</si>
  <si>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</si>
  <si>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</si>
  <si>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</si>
  <si>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</si>
  <si>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</si>
  <si>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</si>
  <si>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</si>
  <si>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</si>
  <si>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</si>
  <si>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</si>
  <si>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</si>
  <si>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</si>
  <si>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</si>
  <si>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</si>
  <si>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</si>
  <si>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</si>
  <si>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</si>
  <si>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</si>
  <si>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</si>
  <si>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</si>
  <si>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</si>
  <si>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</si>
  <si>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</si>
  <si>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</si>
  <si>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</si>
  <si>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</si>
  <si>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</si>
  <si>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</si>
  <si>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</si>
  <si>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</si>
  <si>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</si>
  <si>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</si>
  <si>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</si>
  <si>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</si>
  <si>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</si>
  <si>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</si>
  <si>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</si>
  <si>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</si>
  <si>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</si>
  <si>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</si>
  <si>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</si>
  <si>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</si>
  <si>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</si>
  <si>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</si>
  <si>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</si>
  <si>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</si>
  <si>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</si>
  <si>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</si>
  <si>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</si>
  <si>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</si>
  <si>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</si>
  <si>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</si>
  <si>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</si>
  <si>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</si>
  <si>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</si>
  <si>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</si>
  <si>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</si>
  <si>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</si>
  <si>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</si>
  <si>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</si>
  <si>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</si>
  <si>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</si>
  <si>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</si>
  <si>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</si>
  <si>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</si>
  <si>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</si>
  <si>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</si>
  <si>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</si>
  <si>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</si>
  <si>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</si>
  <si>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</si>
  <si>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</si>
  <si>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</si>
  <si>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</si>
  <si>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</si>
  <si>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</si>
  <si>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</si>
  <si>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</si>
  <si>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</si>
  <si>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</si>
  <si>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</si>
  <si>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</si>
  <si>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</si>
  <si>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</si>
  <si>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</si>
  <si>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</si>
  <si>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</si>
  <si>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</si>
  <si>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</si>
  <si>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</si>
  <si>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</si>
  <si>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</si>
  <si>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</si>
  <si>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</si>
  <si>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</si>
  <si>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</si>
  <si>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</si>
  <si>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</si>
  <si>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</si>
  <si>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</si>
  <si>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</si>
  <si>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</si>
  <si>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</si>
  <si>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</si>
  <si>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</si>
  <si>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</si>
  <si>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</si>
  <si>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</si>
  <si>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</si>
  <si>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</si>
  <si>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</si>
  <si>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</si>
  <si>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</si>
  <si>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</si>
  <si>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</si>
  <si>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</si>
  <si>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</si>
  <si>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</si>
  <si>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</si>
  <si>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</si>
  <si>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</si>
  <si>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</si>
  <si>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</si>
  <si>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</si>
  <si>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</si>
  <si>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</si>
  <si>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</si>
  <si>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</si>
  <si>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</si>
  <si>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</si>
  <si>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</si>
  <si>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</si>
  <si>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</si>
  <si>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</si>
  <si>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</si>
  <si>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</si>
  <si>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</si>
  <si>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</si>
  <si>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</si>
  <si>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</si>
  <si>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</si>
  <si>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</si>
  <si>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</si>
  <si>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</si>
  <si>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</si>
  <si>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</si>
  <si>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</si>
  <si>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</si>
  <si>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</si>
  <si>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</si>
  <si>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</si>
  <si>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</si>
  <si>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</si>
  <si>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</si>
  <si>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</si>
  <si>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</si>
  <si>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</si>
  <si>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</si>
  <si>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</si>
  <si>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</si>
  <si>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</si>
  <si>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</si>
  <si>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</si>
  <si>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</si>
  <si>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</si>
  <si>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</si>
  <si>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</si>
  <si>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</si>
  <si>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</si>
  <si>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</si>
  <si>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</si>
  <si>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</si>
  <si>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</si>
  <si>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</si>
  <si>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</si>
  <si>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</si>
  <si>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</si>
  <si>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</si>
  <si>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</si>
  <si>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</si>
  <si>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</si>
  <si>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</si>
  <si>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</si>
  <si>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</si>
  <si>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</si>
  <si>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</si>
  <si>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</si>
  <si>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</si>
  <si>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</si>
  <si>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</si>
  <si>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</si>
  <si>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</si>
  <si>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</si>
  <si>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</si>
  <si>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</si>
  <si>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</si>
  <si>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</si>
  <si>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</si>
  <si>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</si>
  <si>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</si>
  <si>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</si>
  <si>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</si>
  <si>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</si>
  <si>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</si>
  <si>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</si>
  <si>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</si>
  <si>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</si>
  <si>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</si>
  <si>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</si>
  <si>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</si>
  <si>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</si>
  <si>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</si>
  <si>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</si>
  <si>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</si>
  <si>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</si>
  <si>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</si>
  <si>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</si>
  <si>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</si>
  <si>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</si>
  <si>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</si>
  <si>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</si>
  <si>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</si>
  <si>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</si>
  <si>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</si>
  <si>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</si>
  <si>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</si>
  <si>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</si>
  <si>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</si>
  <si>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</si>
  <si>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</si>
  <si>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</si>
  <si>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</si>
  <si>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</si>
  <si>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</si>
  <si>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</si>
  <si>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</si>
  <si>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</si>
  <si>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</si>
  <si>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</si>
  <si>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</si>
  <si>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</si>
  <si>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</si>
  <si>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</si>
  <si>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</si>
  <si>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</si>
  <si>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</si>
  <si>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</si>
  <si>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</si>
  <si>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</si>
  <si>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</si>
  <si>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</si>
  <si>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</si>
  <si>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</si>
  <si>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</si>
  <si>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</si>
  <si>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</si>
  <si>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</si>
  <si>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</si>
  <si>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</si>
  <si>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</si>
  <si>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</si>
  <si>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</si>
  <si>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</si>
  <si>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</si>
  <si>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</si>
  <si>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</si>
  <si>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</si>
  <si>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</si>
  <si>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</si>
  <si>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</si>
  <si>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</si>
  <si>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</si>
  <si>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</si>
  <si>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</si>
  <si>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</si>
  <si>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</si>
  <si>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</si>
  <si>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</si>
  <si>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</si>
  <si>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</si>
  <si>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</si>
  <si>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</si>
  <si>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</si>
  <si>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</si>
  <si>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</si>
  <si>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</si>
  <si>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</si>
  <si>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</si>
  <si>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</si>
  <si>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</si>
  <si>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</si>
  <si>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</si>
  <si>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</si>
  <si>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</si>
  <si>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</si>
  <si>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</si>
  <si>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</si>
  <si>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</si>
  <si>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</si>
  <si>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</si>
  <si>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</si>
  <si>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</si>
  <si>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</si>
  <si>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</si>
  <si>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</si>
  <si>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</si>
  <si>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</si>
  <si>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</si>
  <si>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</si>
  <si>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</si>
  <si>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</si>
  <si>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</si>
  <si>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</si>
  <si>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</si>
  <si>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</si>
  <si>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</si>
  <si>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</si>
  <si>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</si>
  <si>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</si>
  <si>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</si>
  <si>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</si>
  <si>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</si>
  <si>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</si>
  <si>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</si>
  <si>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</si>
  <si>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</si>
  <si>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</si>
  <si>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</si>
  <si>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</si>
  <si>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</si>
  <si>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</si>
  <si>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</si>
  <si>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</si>
  <si>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</si>
  <si>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</si>
  <si>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</si>
  <si>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</si>
  <si>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</si>
  <si>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</si>
  <si>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</si>
  <si>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</si>
  <si>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</si>
  <si>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</si>
  <si>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</si>
  <si>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</si>
  <si>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</si>
  <si>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</si>
  <si>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</si>
  <si>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</si>
  <si>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</si>
  <si>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</si>
  <si>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</si>
  <si>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</si>
  <si>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</si>
  <si>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</si>
  <si>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</si>
  <si>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</si>
  <si>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</si>
  <si>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</si>
  <si>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</si>
  <si>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</si>
  <si>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</si>
  <si>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</si>
  <si>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</si>
  <si>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</si>
  <si>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</si>
  <si>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</si>
  <si>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</si>
  <si>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</si>
  <si>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</si>
  <si>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</si>
  <si>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</si>
  <si>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</si>
  <si>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</si>
  <si>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</si>
  <si>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</si>
  <si>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</si>
  <si>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</si>
  <si>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</si>
  <si>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</si>
  <si>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</si>
  <si>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</si>
  <si>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</si>
  <si>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</si>
  <si>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</si>
  <si>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</si>
  <si>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</si>
  <si>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</si>
  <si>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</si>
  <si>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</si>
  <si>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</si>
  <si>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</si>
  <si>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</si>
  <si>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</si>
  <si>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</si>
  <si>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</si>
  <si>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</si>
  <si>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</si>
  <si>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</si>
  <si>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</si>
  <si>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</si>
  <si>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</si>
  <si>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</si>
  <si>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</si>
  <si>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</si>
  <si>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</si>
  <si>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</si>
  <si>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</si>
  <si>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</si>
  <si>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</si>
  <si>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</si>
  <si>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</si>
  <si>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</si>
  <si>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</si>
  <si>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</si>
  <si>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</si>
  <si>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</si>
  <si>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</si>
  <si>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</si>
  <si>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</si>
  <si>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</si>
  <si>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</si>
  <si>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</si>
  <si>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</si>
  <si>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</si>
  <si>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</si>
  <si>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</si>
  <si>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</si>
  <si>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</si>
  <si>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</si>
  <si>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</si>
  <si>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</si>
  <si>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</si>
  <si>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</si>
  <si>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</si>
  <si>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</si>
  <si>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</si>
  <si>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</si>
  <si>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</si>
  <si>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</si>
  <si>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</si>
  <si>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</si>
  <si>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</si>
  <si>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</si>
  <si>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</si>
  <si>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</si>
  <si>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</si>
  <si>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</si>
  <si>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</si>
  <si>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</si>
  <si>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</si>
  <si>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</si>
  <si>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</si>
  <si>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</si>
  <si>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</si>
  <si>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</si>
  <si>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</si>
  <si>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</si>
  <si>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</si>
  <si>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</si>
  <si>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</si>
  <si>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</si>
  <si>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</si>
  <si>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</si>
  <si>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</si>
  <si>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</si>
  <si>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</si>
  <si>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</si>
  <si>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</si>
  <si>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</si>
  <si>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</si>
  <si>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</si>
  <si>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</si>
  <si>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</si>
  <si>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</si>
  <si>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</si>
  <si>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</si>
  <si>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</si>
  <si>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</si>
  <si>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</si>
  <si>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</si>
  <si>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</si>
  <si>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</si>
  <si>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</si>
  <si>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</si>
  <si>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</si>
  <si>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</si>
  <si>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</si>
  <si>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</si>
  <si>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</si>
  <si>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</si>
  <si>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</si>
  <si>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</si>
  <si>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</si>
  <si>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</si>
  <si>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</si>
  <si>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</si>
  <si>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</si>
  <si>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</si>
  <si>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</si>
  <si>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</si>
  <si>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</si>
  <si>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</si>
  <si>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</si>
  <si>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</si>
  <si>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</si>
  <si>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</si>
  <si>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</si>
  <si>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</si>
  <si>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</si>
  <si>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</si>
  <si>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</si>
  <si>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</si>
  <si>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</si>
  <si>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</si>
  <si>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</si>
  <si>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</si>
  <si>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</si>
  <si>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</si>
  <si>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</si>
  <si>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</si>
  <si>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</si>
  <si>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</si>
  <si>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</si>
  <si>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</si>
  <si>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</si>
  <si>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</si>
  <si>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</si>
  <si>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</si>
  <si>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</si>
  <si>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</si>
  <si>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</si>
  <si>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</si>
  <si>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</si>
  <si>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</si>
  <si>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</si>
  <si>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</si>
  <si>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</si>
  <si>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</si>
  <si>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</si>
  <si>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</si>
  <si>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</si>
  <si>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</si>
  <si>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</si>
  <si>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</si>
  <si>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</si>
  <si>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</si>
  <si>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</si>
  <si>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</si>
  <si>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</si>
  <si>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</si>
  <si>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</si>
  <si>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</si>
  <si>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</si>
  <si>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</si>
  <si>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</si>
  <si>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</si>
  <si>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</si>
  <si>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</si>
  <si>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</si>
  <si>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</si>
  <si>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</si>
  <si>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</si>
  <si>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</si>
  <si>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</si>
  <si>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</si>
  <si>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</si>
  <si>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</si>
  <si>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</si>
  <si>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</si>
  <si>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</si>
  <si>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</si>
  <si>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</si>
  <si>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</si>
  <si>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</si>
  <si>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</si>
  <si>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</si>
  <si>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</si>
  <si>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</si>
  <si>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</si>
  <si>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</si>
  <si>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</si>
  <si>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</si>
  <si>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</si>
  <si>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</si>
  <si>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</si>
  <si>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</si>
  <si>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</si>
  <si>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</si>
  <si>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</si>
  <si>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</si>
  <si>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</si>
  <si>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</si>
  <si>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</si>
  <si>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</si>
  <si>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</si>
  <si>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</si>
  <si>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</si>
  <si>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</si>
  <si>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</si>
  <si>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</si>
  <si>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</si>
  <si>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</si>
  <si>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</si>
  <si>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</si>
  <si>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</si>
  <si>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</si>
  <si>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</si>
  <si>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</si>
  <si>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</si>
  <si>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</si>
  <si>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</si>
  <si>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</si>
  <si>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</si>
  <si>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</si>
  <si>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</si>
  <si>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</si>
  <si>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</si>
  <si>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</si>
  <si>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</si>
  <si>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</si>
  <si>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</si>
  <si>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</si>
  <si>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</si>
  <si>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</si>
  <si>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</si>
  <si>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</si>
  <si>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</si>
  <si>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</si>
  <si>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</si>
  <si>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</si>
  <si>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</si>
  <si>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</si>
  <si>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</si>
  <si>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</si>
  <si>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</si>
  <si>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</si>
  <si>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</si>
  <si>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</si>
  <si>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</si>
  <si>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</si>
  <si>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</si>
  <si>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</si>
  <si>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</si>
  <si>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</si>
  <si>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</si>
  <si>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</si>
  <si>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</si>
  <si>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</si>
  <si>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</si>
  <si>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</si>
  <si>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</si>
  <si>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</si>
  <si>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</si>
  <si>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</si>
  <si>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</si>
  <si>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</si>
  <si>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</si>
  <si>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</si>
  <si>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</si>
  <si>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</si>
  <si>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</si>
  <si>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</si>
  <si>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</si>
  <si>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</si>
  <si>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</si>
  <si>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</si>
  <si>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</si>
  <si>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</si>
  <si>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</si>
  <si>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</si>
  <si>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</si>
  <si>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</si>
  <si>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</si>
  <si>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</si>
  <si>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</si>
  <si>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</si>
  <si>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</si>
  <si>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</si>
  <si>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</si>
  <si>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</si>
  <si>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</si>
  <si>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</si>
  <si>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</si>
  <si>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</si>
  <si>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</si>
  <si>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</si>
  <si>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</si>
  <si>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</si>
  <si>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</si>
  <si>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</si>
  <si>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</si>
  <si>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</si>
  <si>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</si>
  <si>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</si>
  <si>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</si>
  <si>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</si>
  <si>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</si>
  <si>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</si>
  <si>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</si>
  <si>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</si>
  <si>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</si>
  <si>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</si>
  <si>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</si>
  <si>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</si>
  <si>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</si>
  <si>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</si>
  <si>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</si>
  <si>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</si>
  <si>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</si>
  <si>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</si>
  <si>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</si>
  <si>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</si>
  <si>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</si>
  <si>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</si>
  <si>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</si>
  <si>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</si>
  <si>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</si>
  <si>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</si>
  <si>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</si>
  <si>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</si>
  <si>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</si>
  <si>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</si>
  <si>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</si>
  <si>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</si>
  <si>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</si>
  <si>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</si>
  <si>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</si>
  <si>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</si>
  <si>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</si>
  <si>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</si>
  <si>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</si>
  <si>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</si>
  <si>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</si>
  <si>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</si>
  <si>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</si>
  <si>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</si>
  <si>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</si>
  <si>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</si>
  <si>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</si>
  <si>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</si>
  <si>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</si>
  <si>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</si>
  <si>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</si>
  <si>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</si>
  <si>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</si>
  <si>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</si>
  <si>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</si>
  <si>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</si>
  <si>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</si>
  <si>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</si>
  <si>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</si>
  <si>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</si>
  <si>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</si>
  <si>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</si>
  <si>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</si>
  <si>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</si>
  <si>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</si>
  <si>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</si>
  <si>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</si>
  <si>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</si>
  <si>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</si>
  <si>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</si>
  <si>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</si>
  <si>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</si>
  <si>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</si>
  <si>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</si>
  <si>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</si>
  <si>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</si>
  <si>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</si>
  <si>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</si>
  <si>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</si>
  <si>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</si>
  <si>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</si>
  <si>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</si>
  <si>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</si>
  <si>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</si>
  <si>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</si>
  <si>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</si>
  <si>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</si>
  <si>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</si>
  <si>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</si>
  <si>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</si>
  <si>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</si>
  <si>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</si>
  <si>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</si>
  <si>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</si>
  <si>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</si>
  <si>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</si>
  <si>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</si>
  <si>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</si>
  <si>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</si>
  <si>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</si>
  <si>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</si>
  <si>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</si>
  <si>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</si>
  <si>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</si>
  <si>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</si>
  <si>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</si>
  <si>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</si>
  <si>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</si>
  <si>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</si>
  <si>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</si>
  <si>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</si>
  <si>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</si>
  <si>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</si>
  <si>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</si>
  <si>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</si>
  <si>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</si>
  <si>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</si>
  <si>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</si>
  <si>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</si>
  <si>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</si>
  <si>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</si>
  <si>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</si>
  <si>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</si>
  <si>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</si>
  <si>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</si>
  <si>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</si>
  <si>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</si>
  <si>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</si>
  <si>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</si>
  <si>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</si>
  <si>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</si>
  <si>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</si>
  <si>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</si>
  <si>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</si>
  <si>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</si>
  <si>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</si>
  <si>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</si>
  <si>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</si>
  <si>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</si>
  <si>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</si>
  <si>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</si>
  <si>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</si>
  <si>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</si>
  <si>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</si>
  <si>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</si>
  <si>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</si>
  <si>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</si>
  <si>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</si>
  <si>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</si>
  <si>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</si>
  <si>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</si>
  <si>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</si>
  <si>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</si>
  <si>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</si>
  <si>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</si>
  <si>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</si>
  <si>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</si>
  <si>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</si>
  <si>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</si>
  <si>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</si>
  <si>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</si>
  <si>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</si>
  <si>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</si>
  <si>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</si>
  <si>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</si>
  <si>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</si>
  <si>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</si>
  <si>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</si>
  <si>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</si>
  <si>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</si>
  <si>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</si>
  <si>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</si>
  <si>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</si>
  <si>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</si>
  <si>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</si>
  <si>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</si>
  <si>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</si>
  <si>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</si>
  <si>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</si>
  <si>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</si>
  <si>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</si>
  <si>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</si>
  <si>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</si>
  <si>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</si>
  <si>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</si>
  <si>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</si>
  <si>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</si>
  <si>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</si>
  <si>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</si>
  <si>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</si>
  <si>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</si>
  <si>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</si>
  <si>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</si>
  <si>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</si>
  <si>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</si>
  <si>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</si>
  <si>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</si>
  <si>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</si>
  <si>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</si>
  <si>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</si>
  <si>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</si>
  <si>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</si>
  <si>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</si>
  <si>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</si>
  <si>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</si>
  <si>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</si>
  <si>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</si>
  <si>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</si>
  <si>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</si>
  <si>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</si>
  <si>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</si>
  <si>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</si>
  <si>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</si>
  <si>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</si>
  <si>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</si>
  <si>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</si>
  <si>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</si>
  <si>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</si>
  <si>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</si>
  <si>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</si>
  <si>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</si>
  <si>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</si>
  <si>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</si>
  <si>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</si>
  <si>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</si>
  <si>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</si>
  <si>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</si>
  <si>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</si>
  <si>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</si>
  <si>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</si>
  <si>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</si>
  <si>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</si>
  <si>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</si>
  <si>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</si>
  <si>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</si>
  <si>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</si>
  <si>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</si>
  <si>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</si>
  <si>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</si>
  <si>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</si>
  <si>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</si>
  <si>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</si>
  <si>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</si>
  <si>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</si>
  <si>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</si>
  <si>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</si>
  <si>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</si>
  <si>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</si>
  <si>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</si>
  <si>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</si>
  <si>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</si>
  <si>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</si>
  <si>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</si>
  <si>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</si>
  <si>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</si>
  <si>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</si>
  <si>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</si>
  <si>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</si>
  <si>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</si>
  <si>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</si>
  <si>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</si>
  <si>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</si>
  <si>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</si>
  <si>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</si>
  <si>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</si>
  <si>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</si>
  <si>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</si>
  <si>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</si>
  <si>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</si>
  <si>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</si>
  <si>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</si>
  <si>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</si>
  <si>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</si>
  <si>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</si>
  <si>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</si>
  <si>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</si>
  <si>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</si>
  <si>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</si>
  <si>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</si>
  <si>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</si>
  <si>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</si>
  <si>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</si>
  <si>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</si>
  <si>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</si>
  <si>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</si>
  <si>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</si>
  <si>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</si>
  <si>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</si>
  <si>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</si>
  <si>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</si>
  <si>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</si>
  <si>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</si>
  <si>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</si>
  <si>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</si>
  <si>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</si>
  <si>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</si>
  <si>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</si>
  <si>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</si>
  <si>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</si>
  <si>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</si>
  <si>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</si>
  <si>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</si>
  <si>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</si>
  <si>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</si>
  <si>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</si>
  <si>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</si>
  <si>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</si>
  <si>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</si>
  <si>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</si>
  <si>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</si>
  <si>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</si>
  <si>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</si>
  <si>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</si>
  <si>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</si>
  <si>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</si>
  <si>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</si>
  <si>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</si>
  <si>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</si>
  <si>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</si>
  <si>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</si>
  <si>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</si>
  <si>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</si>
  <si>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</si>
  <si>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</si>
  <si>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</si>
  <si>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</si>
  <si>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</si>
  <si>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</si>
  <si>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</si>
  <si>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</si>
  <si>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</si>
  <si>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</si>
  <si>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</si>
  <si>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</si>
  <si>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</si>
  <si>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</si>
  <si>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</si>
  <si>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</si>
  <si>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</si>
  <si>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</si>
  <si>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</si>
  <si>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</si>
  <si>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</si>
  <si>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</si>
  <si>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</si>
  <si>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</si>
  <si>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</si>
  <si>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</si>
  <si>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</si>
  <si>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</si>
  <si>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</si>
  <si>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</si>
  <si>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</si>
  <si>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</si>
  <si>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</si>
  <si>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</si>
  <si>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</si>
  <si>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</si>
  <si>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</si>
  <si>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</si>
  <si>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</si>
  <si>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</si>
  <si>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</si>
  <si>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</si>
  <si>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</si>
  <si>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</si>
  <si>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</si>
  <si>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</si>
  <si>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</si>
  <si>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</si>
  <si>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</si>
  <si>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</si>
  <si>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</si>
  <si>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</si>
  <si>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</si>
  <si>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</si>
  <si>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</si>
  <si>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</si>
  <si>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</si>
  <si>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</si>
  <si>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</si>
  <si>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</si>
  <si>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</si>
  <si>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</si>
  <si>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</si>
  <si>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</si>
  <si>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</si>
  <si>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</si>
  <si>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</si>
  <si>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</si>
  <si>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</si>
  <si>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</si>
  <si>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</si>
  <si>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</si>
  <si>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</si>
  <si>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</si>
  <si>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</si>
  <si>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</si>
  <si>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</si>
  <si>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</si>
  <si>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</si>
  <si>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</si>
  <si>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</si>
  <si>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</si>
  <si>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</si>
  <si>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</si>
  <si>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</si>
  <si>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</si>
  <si>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</si>
  <si>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</si>
  <si>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</si>
  <si>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</si>
  <si>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</si>
  <si>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</si>
  <si>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</si>
  <si>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</si>
  <si>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</si>
  <si>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</si>
  <si>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</si>
  <si>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</si>
  <si>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</si>
  <si>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</si>
  <si>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</si>
  <si>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</si>
  <si>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</si>
  <si>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</si>
  <si>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</si>
  <si>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</si>
  <si>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</si>
  <si>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</si>
  <si>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</si>
  <si>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</si>
  <si>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</si>
  <si>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</si>
  <si>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</si>
  <si>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</si>
  <si>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</si>
  <si>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</si>
  <si>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</si>
  <si>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</si>
  <si>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</si>
  <si>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</si>
  <si>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</si>
  <si>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</si>
  <si>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</si>
  <si>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</si>
  <si>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</si>
  <si>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</si>
  <si>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</si>
  <si>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</si>
  <si>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</si>
  <si>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</si>
  <si>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</si>
  <si>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</si>
  <si>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</si>
  <si>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</si>
  <si>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</si>
  <si>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</si>
  <si>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</si>
  <si>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</si>
  <si>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</si>
  <si>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</si>
  <si>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</si>
  <si>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</si>
  <si>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</si>
  <si>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</si>
  <si>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</si>
  <si>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</si>
  <si>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</si>
  <si>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</si>
  <si>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</si>
  <si>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</si>
  <si>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</si>
  <si>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</si>
  <si>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</si>
  <si>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</si>
  <si>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</si>
  <si>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</si>
  <si>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</si>
  <si>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</si>
  <si>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</si>
  <si>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</si>
  <si>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</si>
  <si>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</si>
  <si>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</si>
  <si>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</si>
  <si>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</si>
  <si>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</si>
  <si>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</si>
  <si>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</si>
  <si>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</si>
  <si>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</si>
  <si>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</si>
  <si>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</si>
  <si>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</si>
  <si>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</si>
  <si>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</si>
  <si>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</si>
  <si>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</si>
  <si>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</si>
  <si>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</si>
  <si>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</si>
  <si>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</si>
  <si>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</si>
  <si>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</si>
  <si>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</si>
  <si>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</si>
  <si>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</si>
  <si>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</si>
  <si>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</si>
  <si>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</si>
  <si>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</si>
  <si>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</si>
  <si>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</si>
  <si>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</si>
  <si>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</si>
  <si>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</si>
  <si>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</si>
  <si>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</si>
  <si>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</si>
  <si>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</si>
  <si>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</si>
  <si>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</si>
  <si>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</si>
  <si>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</si>
  <si>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</si>
  <si>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</si>
  <si>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</si>
  <si>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</si>
  <si>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</si>
  <si>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</si>
  <si>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</si>
  <si>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</si>
  <si>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</si>
  <si>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</si>
  <si>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</si>
  <si>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</si>
  <si>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</si>
  <si>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</si>
  <si>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</si>
  <si>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</si>
  <si>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</si>
  <si>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</si>
  <si>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</si>
  <si>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</si>
  <si>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</si>
  <si>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</si>
  <si>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</si>
  <si>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</si>
  <si>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</si>
  <si>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</si>
  <si>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</si>
  <si>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</si>
  <si>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</si>
  <si>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</si>
  <si>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</si>
  <si>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</si>
  <si>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</si>
  <si>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</si>
  <si>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</si>
  <si>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</si>
  <si>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</si>
  <si>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</si>
  <si>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</si>
  <si>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</si>
  <si>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</si>
  <si>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</si>
  <si>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</si>
  <si>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</si>
  <si>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</si>
  <si>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</si>
  <si>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</si>
  <si>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</si>
  <si>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</si>
  <si>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</si>
  <si>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</si>
  <si>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</si>
  <si>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</si>
  <si>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</si>
  <si>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</si>
  <si>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</si>
  <si>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</si>
  <si>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</si>
  <si>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</si>
  <si>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</si>
  <si>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</si>
  <si>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</si>
  <si>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</si>
  <si>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</si>
  <si>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</si>
  <si>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</si>
  <si>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</si>
  <si>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</si>
  <si>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</si>
  <si>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</si>
  <si>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</si>
  <si>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</si>
  <si>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</si>
  <si>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</si>
  <si>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</si>
  <si>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</si>
  <si>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</si>
  <si>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</si>
  <si>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</si>
  <si>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</si>
  <si>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</si>
  <si>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</si>
  <si>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</si>
  <si>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</si>
  <si>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</si>
  <si>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</si>
  <si>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</si>
  <si>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</si>
  <si>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</si>
  <si>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</si>
  <si>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</si>
  <si>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</si>
  <si>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</si>
  <si>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</si>
  <si>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</si>
  <si>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</si>
  <si>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</si>
  <si>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</si>
  <si>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</si>
  <si>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</si>
  <si>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</si>
  <si>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</si>
  <si>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</si>
  <si>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</si>
  <si>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</si>
  <si>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</si>
  <si>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</si>
  <si>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</si>
  <si>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</si>
  <si>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</si>
  <si>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</si>
  <si>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</si>
  <si>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</si>
  <si>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</si>
  <si>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</si>
  <si>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</si>
  <si>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</si>
  <si>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</si>
  <si>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</si>
  <si>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</si>
  <si>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</si>
  <si>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</si>
  <si>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</si>
  <si>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</si>
  <si>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</si>
  <si>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</si>
  <si>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</si>
  <si>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</si>
  <si>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</si>
  <si>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</si>
  <si>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</si>
  <si>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</si>
  <si>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</si>
  <si>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</si>
  <si>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</si>
  <si>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</si>
  <si>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</si>
  <si>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</si>
  <si>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</si>
  <si>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</si>
  <si>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</si>
  <si>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</si>
  <si>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</si>
  <si>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</si>
  <si>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</si>
  <si>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</si>
  <si>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</si>
  <si>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</si>
  <si>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</si>
  <si>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</si>
  <si>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</si>
  <si>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</si>
  <si>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</si>
  <si>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</si>
  <si>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</si>
  <si>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</si>
  <si>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</si>
  <si>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</si>
  <si>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</si>
  <si>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</si>
  <si>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</si>
  <si>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</si>
  <si>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</si>
  <si>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</si>
  <si>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</si>
  <si>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</si>
  <si>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</si>
  <si>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</si>
  <si>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</si>
  <si>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</si>
  <si>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</si>
  <si>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</si>
  <si>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</si>
  <si>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</si>
  <si>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</si>
  <si>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</si>
  <si>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</si>
  <si>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</si>
  <si>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</si>
  <si>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</si>
  <si>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</si>
  <si>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</si>
  <si>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</si>
  <si>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</si>
  <si>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</si>
  <si>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</si>
  <si>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</si>
  <si>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</si>
  <si>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</si>
  <si>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</si>
  <si>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</si>
  <si>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</si>
  <si>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</si>
  <si>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</si>
  <si>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</si>
  <si>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</si>
  <si>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</si>
  <si>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</si>
  <si>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</si>
  <si>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</si>
  <si>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</si>
  <si>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</si>
  <si>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</si>
  <si>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</si>
  <si>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</si>
  <si>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</si>
  <si>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</si>
  <si>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</si>
  <si>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</si>
  <si>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</si>
  <si>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</si>
  <si>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</si>
  <si>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</si>
  <si>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</si>
  <si>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</si>
  <si>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</si>
  <si>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</si>
  <si>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</si>
  <si>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</si>
  <si>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</si>
  <si>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</si>
  <si>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</si>
  <si>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</si>
  <si>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</si>
  <si>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</si>
  <si>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</si>
  <si>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</si>
  <si>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</si>
  <si>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</si>
  <si>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</si>
  <si>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</si>
  <si>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</si>
  <si>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</si>
  <si>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</si>
  <si>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</si>
  <si>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</si>
  <si>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</si>
  <si>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</si>
  <si>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</si>
  <si>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</si>
  <si>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</si>
  <si>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</si>
  <si>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</si>
  <si>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</si>
  <si>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</si>
  <si>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</si>
  <si>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</si>
  <si>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</si>
  <si>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</si>
  <si>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</si>
  <si>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</si>
  <si>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</si>
  <si>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</si>
  <si>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</si>
  <si>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</si>
  <si>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</si>
  <si>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</si>
  <si>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</si>
  <si>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</si>
  <si>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</si>
  <si>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</si>
  <si>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</si>
  <si>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</si>
  <si>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</si>
  <si>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</si>
  <si>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</si>
  <si>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</si>
  <si>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</si>
  <si>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</si>
  <si>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</si>
  <si>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</si>
  <si>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</si>
  <si>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</si>
  <si>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</si>
  <si>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</si>
  <si>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</si>
  <si>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</si>
  <si>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</si>
  <si>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</si>
  <si>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</si>
  <si>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</si>
  <si>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</si>
  <si>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</si>
  <si>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</si>
  <si>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</si>
  <si>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</si>
  <si>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</si>
  <si>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</si>
  <si>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</si>
  <si>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</si>
  <si>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</si>
  <si>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</si>
  <si>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</si>
  <si>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</si>
  <si>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</si>
  <si>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</si>
  <si>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</si>
  <si>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</si>
  <si>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</si>
  <si>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</si>
  <si>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</si>
  <si>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</si>
  <si>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</si>
  <si>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</si>
  <si>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</si>
  <si>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</si>
  <si>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</si>
  <si>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</si>
  <si>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</si>
  <si>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</si>
  <si>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</si>
  <si>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</si>
  <si>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</si>
  <si>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</si>
  <si>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</si>
  <si>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</si>
  <si>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</si>
  <si>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</si>
  <si>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</si>
  <si>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</si>
  <si>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</si>
  <si>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</si>
  <si>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</si>
  <si>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</si>
  <si>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</si>
  <si>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</si>
  <si>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</si>
  <si>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</si>
  <si>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</si>
  <si>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</si>
  <si>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</si>
  <si>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</si>
  <si>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</si>
  <si>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</si>
  <si>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</si>
  <si>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</si>
  <si>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</si>
  <si>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</si>
  <si>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</si>
  <si>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</si>
  <si>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</si>
  <si>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</si>
  <si>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</si>
  <si>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</si>
  <si>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</si>
  <si>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</si>
  <si>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</si>
  <si>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</si>
  <si>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</si>
  <si>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</si>
  <si>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</si>
  <si>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</si>
  <si>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</si>
  <si>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</si>
  <si>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</si>
  <si>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</si>
  <si>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</si>
  <si>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</si>
  <si>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</si>
  <si>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</si>
  <si>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</si>
  <si>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</si>
  <si>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</si>
  <si>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</si>
  <si>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</si>
  <si>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</si>
  <si>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</si>
  <si>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</si>
  <si>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</si>
  <si>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</si>
  <si>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</si>
  <si>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</si>
  <si>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</si>
  <si>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</si>
  <si>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</si>
  <si>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</si>
  <si>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</si>
  <si>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</si>
  <si>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</si>
  <si>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</si>
  <si>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</si>
  <si>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</si>
  <si>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</si>
  <si>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</si>
  <si>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</si>
  <si>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</si>
  <si>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</si>
  <si>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</si>
  <si>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</si>
  <si>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</si>
  <si>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</si>
  <si>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</si>
  <si>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</si>
  <si>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</si>
  <si>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</si>
  <si>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</si>
  <si>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</si>
  <si>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</si>
  <si>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</si>
  <si>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</si>
  <si>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</si>
  <si>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</si>
  <si>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</si>
  <si>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</si>
  <si>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</si>
  <si>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</si>
  <si>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</si>
  <si>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</si>
  <si>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</si>
  <si>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</si>
  <si>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</si>
  <si>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</si>
  <si>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</si>
  <si>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</si>
  <si>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</si>
  <si>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</si>
  <si>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</si>
  <si>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</si>
  <si>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</si>
  <si>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</si>
  <si>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</si>
  <si>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</si>
  <si>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</si>
  <si>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</si>
  <si>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</si>
  <si>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</si>
  <si>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</si>
  <si>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</si>
  <si>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</si>
  <si>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</si>
  <si>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</si>
  <si>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</si>
  <si>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</si>
  <si>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</si>
  <si>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</si>
  <si>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</si>
  <si>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</si>
  <si>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</si>
  <si>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</si>
  <si>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</si>
  <si>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</si>
  <si>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</si>
  <si>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</si>
  <si>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</si>
  <si>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</si>
  <si>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</si>
  <si>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</si>
  <si>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</si>
  <si>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</si>
  <si>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</si>
  <si>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</si>
  <si>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</si>
  <si>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</si>
  <si>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</si>
  <si>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</si>
  <si>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</si>
  <si>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</si>
  <si>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</si>
  <si>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</si>
  <si>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</si>
  <si>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</si>
  <si>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</si>
  <si>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</si>
  <si>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</si>
  <si>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</si>
  <si>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</si>
  <si>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</si>
  <si>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</si>
  <si>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</si>
  <si>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</si>
  <si>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</si>
  <si>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</si>
  <si>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</si>
  <si>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</si>
  <si>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</si>
  <si>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</si>
  <si>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</si>
  <si>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</si>
  <si>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</si>
  <si>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</si>
  <si>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</si>
  <si>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</si>
  <si>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</si>
  <si>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</si>
  <si>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</si>
  <si>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</si>
  <si>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</si>
  <si>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</si>
  <si>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</si>
  <si>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</si>
  <si>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</si>
  <si>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</si>
  <si>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</si>
  <si>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</si>
  <si>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</si>
  <si>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</si>
  <si>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</si>
  <si>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</si>
  <si>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</si>
  <si>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</si>
  <si>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</si>
  <si>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</si>
  <si>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</si>
  <si>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</si>
  <si>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</si>
  <si>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</si>
  <si>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</si>
  <si>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</si>
  <si>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</si>
  <si>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</si>
  <si>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</si>
  <si>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</si>
  <si>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</si>
  <si>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</si>
  <si>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</si>
  <si>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</si>
  <si>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</si>
  <si>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</si>
  <si>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</si>
  <si>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</si>
  <si>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</si>
  <si>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</si>
  <si>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</si>
  <si>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</si>
  <si>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</si>
  <si>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</si>
  <si>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</si>
  <si>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</si>
  <si>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</si>
  <si>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</si>
  <si>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</si>
  <si>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</si>
  <si>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</si>
  <si>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</si>
  <si>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</si>
  <si>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</si>
  <si>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</si>
  <si>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</si>
  <si>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</si>
  <si>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</si>
  <si>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</si>
  <si>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</si>
  <si>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</si>
  <si>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</si>
  <si>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</si>
  <si>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</si>
  <si>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</si>
  <si>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</si>
  <si>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</si>
  <si>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</si>
  <si>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</si>
  <si>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</si>
  <si>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</si>
  <si>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</si>
  <si>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</si>
  <si>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</si>
  <si>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</si>
  <si>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</si>
  <si>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</si>
  <si>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</si>
  <si>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</si>
  <si>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</si>
  <si>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</si>
  <si>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</si>
  <si>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</si>
  <si>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</si>
  <si>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</si>
  <si>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</si>
  <si>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</si>
  <si>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</si>
  <si>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</si>
  <si>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</si>
  <si>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</si>
  <si>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</si>
  <si>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</si>
  <si>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</si>
  <si>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</si>
  <si>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</si>
  <si>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</si>
  <si>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</si>
  <si>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</si>
  <si>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</si>
  <si>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</si>
  <si>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</si>
  <si>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</si>
  <si>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</si>
  <si>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</si>
  <si>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</si>
  <si>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</si>
  <si>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</si>
  <si>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</si>
  <si>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</si>
  <si>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</si>
  <si>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</si>
  <si>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</si>
  <si>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</si>
  <si>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</si>
  <si>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</si>
  <si>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</si>
  <si>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</si>
  <si>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</si>
  <si>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</si>
  <si>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</si>
  <si>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</si>
  <si>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</si>
  <si>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</si>
  <si>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</si>
  <si>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</si>
  <si>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</si>
  <si>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</si>
  <si>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</si>
  <si>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</si>
  <si>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</si>
  <si>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</si>
  <si>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</si>
  <si>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</si>
  <si>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</si>
  <si>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</si>
  <si>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</si>
  <si>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</si>
  <si>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</si>
  <si>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</si>
  <si>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</si>
  <si>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</si>
  <si>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</si>
  <si>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</si>
  <si>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</si>
  <si>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</si>
  <si>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</si>
  <si>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</si>
  <si>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</si>
  <si>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</si>
  <si>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</si>
  <si>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</si>
  <si>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</si>
  <si>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</si>
  <si>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</si>
  <si>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</si>
  <si>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</si>
  <si>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</si>
  <si>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</si>
  <si>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</si>
  <si>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</si>
  <si>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</si>
  <si>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</si>
  <si>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</si>
  <si>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</si>
  <si>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</si>
  <si>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</si>
  <si>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</si>
  <si>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</si>
  <si>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</si>
  <si>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</si>
  <si>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</si>
  <si>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</si>
  <si>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</si>
  <si>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</si>
  <si>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</si>
  <si>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</si>
  <si>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</si>
  <si>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</si>
  <si>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</si>
  <si>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</si>
  <si>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</si>
  <si>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</si>
  <si>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</si>
  <si>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</si>
  <si>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</si>
  <si>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</si>
  <si>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</si>
  <si>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</si>
  <si>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</si>
  <si>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</si>
  <si>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</si>
  <si>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</si>
  <si>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</si>
  <si>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</si>
  <si>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</si>
  <si>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</si>
  <si>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</si>
  <si>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</si>
  <si>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</si>
  <si>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</si>
  <si>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</si>
  <si>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</si>
  <si>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</si>
  <si>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</si>
  <si>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</si>
  <si>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</si>
  <si>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</si>
  <si>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</si>
  <si>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</si>
  <si>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</si>
  <si>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</si>
  <si>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</si>
  <si>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</si>
  <si>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</si>
  <si>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</si>
  <si>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</si>
  <si>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</si>
  <si>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</si>
  <si>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</si>
  <si>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</si>
  <si>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</si>
  <si>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</si>
  <si>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</si>
  <si>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</si>
  <si>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</si>
  <si>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</si>
  <si>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</si>
  <si>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</si>
  <si>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</si>
  <si>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</si>
  <si>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</si>
  <si>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</si>
  <si>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</si>
  <si>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</si>
  <si>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</si>
  <si>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</si>
  <si>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</si>
  <si>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</si>
  <si>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</si>
  <si>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</si>
  <si>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</si>
  <si>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</si>
  <si>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</si>
  <si>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</si>
  <si>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</si>
  <si>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</si>
  <si>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</si>
  <si>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</si>
  <si>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</si>
  <si>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</si>
  <si>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</si>
  <si>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</si>
  <si>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</si>
  <si>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</si>
  <si>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</si>
  <si>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</si>
  <si>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</si>
  <si>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</si>
  <si>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</si>
  <si>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</si>
  <si>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</si>
  <si>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</si>
  <si>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</si>
  <si>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</si>
  <si>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</si>
  <si>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</si>
  <si>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</si>
  <si>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</si>
  <si>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</si>
  <si>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</si>
  <si>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</si>
  <si>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</si>
  <si>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</si>
  <si>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</si>
  <si>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</si>
  <si>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</si>
  <si>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</si>
  <si>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</si>
  <si>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</si>
  <si>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</si>
  <si>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</si>
  <si>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</si>
  <si>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</si>
  <si>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</si>
  <si>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</si>
  <si>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</si>
  <si>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</si>
  <si>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</si>
  <si>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</si>
  <si>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</si>
  <si>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</si>
  <si>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</si>
  <si>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</si>
  <si>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</si>
  <si>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</si>
  <si>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</si>
  <si>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</si>
  <si>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</si>
  <si>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</si>
  <si>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</si>
  <si>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</si>
  <si>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</si>
  <si>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</si>
  <si>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</si>
  <si>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</si>
  <si>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</si>
  <si>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</si>
  <si>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</si>
  <si>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</si>
  <si>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</si>
  <si>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</si>
  <si>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</si>
  <si>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</si>
  <si>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</si>
  <si>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</si>
  <si>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</si>
  <si>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</si>
  <si>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</si>
  <si>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</si>
  <si>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</si>
  <si>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</si>
  <si>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</si>
  <si>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</si>
  <si>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</si>
  <si>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</si>
  <si>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</si>
  <si>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</si>
  <si>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</si>
  <si>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</si>
  <si>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</si>
  <si>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</si>
  <si>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</si>
  <si>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</si>
  <si>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</si>
  <si>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</si>
  <si>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</si>
  <si>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</si>
  <si>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</si>
  <si>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</si>
  <si>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</si>
  <si>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</si>
  <si>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</si>
  <si>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</si>
  <si>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</si>
  <si>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</si>
  <si>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</si>
  <si>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</si>
  <si>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</si>
  <si>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</si>
  <si>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</si>
  <si>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</si>
  <si>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</si>
  <si>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</si>
  <si>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</si>
  <si>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</si>
  <si>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</si>
  <si>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</si>
  <si>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</si>
  <si>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</si>
  <si>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</si>
  <si>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</si>
  <si>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</si>
  <si>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</si>
  <si>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</si>
  <si>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</si>
  <si>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</si>
  <si>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</si>
  <si>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</si>
  <si>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</si>
  <si>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</si>
  <si>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</si>
  <si>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</si>
  <si>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</si>
  <si>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</si>
  <si>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</si>
  <si>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</si>
  <si>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</si>
  <si>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</si>
  <si>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</si>
  <si>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</si>
  <si>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</si>
  <si>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</si>
  <si>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</si>
  <si>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</si>
  <si>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</si>
  <si>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</si>
  <si>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</si>
  <si>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</si>
  <si>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</si>
  <si>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</si>
  <si>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</si>
  <si>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</si>
  <si>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</si>
  <si>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</si>
  <si>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</si>
  <si>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</si>
  <si>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</si>
  <si>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</si>
  <si>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</si>
  <si>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</si>
  <si>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</si>
  <si>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</si>
  <si>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</si>
  <si>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</si>
  <si>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</si>
  <si>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</si>
  <si>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</si>
  <si>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</si>
  <si>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</si>
  <si>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</si>
  <si>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</si>
  <si>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</si>
  <si>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</si>
  <si>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</si>
  <si>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</si>
  <si>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</si>
  <si>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</si>
  <si>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</si>
  <si>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</si>
  <si>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</si>
  <si>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</si>
  <si>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</si>
  <si>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</si>
  <si>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</si>
  <si>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</si>
  <si>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</si>
  <si>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</si>
  <si>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</si>
  <si>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</si>
  <si>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</si>
  <si>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</si>
  <si>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</si>
  <si>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</si>
  <si>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</si>
  <si>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</si>
  <si>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</si>
  <si>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</si>
  <si>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</si>
  <si>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</si>
  <si>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</si>
  <si>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</si>
  <si>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</si>
  <si>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</si>
  <si>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</si>
  <si>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</si>
  <si>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</si>
  <si>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</si>
  <si>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</si>
  <si>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</si>
  <si>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</si>
  <si>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</si>
  <si>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</si>
  <si>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</si>
  <si>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</si>
  <si>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</si>
  <si>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</si>
  <si>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</si>
  <si>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</si>
  <si>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</si>
  <si>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</si>
  <si>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</si>
  <si>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</si>
  <si>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</si>
  <si>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</si>
  <si>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</si>
  <si>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</si>
  <si>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</si>
  <si>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</si>
  <si>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</si>
  <si>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</si>
  <si>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</si>
  <si>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</si>
  <si>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</si>
  <si>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</si>
  <si>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</si>
  <si>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</si>
  <si>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</si>
  <si>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</si>
  <si>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</si>
  <si>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</si>
  <si>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</si>
  <si>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</si>
  <si>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</si>
  <si>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</si>
  <si>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</si>
  <si>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</si>
  <si>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</si>
  <si>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</si>
  <si>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</si>
  <si>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</si>
  <si>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</si>
  <si>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</si>
  <si>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</si>
  <si>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</si>
  <si>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</si>
  <si>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</si>
  <si>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</si>
  <si>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</si>
  <si>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</si>
  <si>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</si>
  <si>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</si>
  <si>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</si>
  <si>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</si>
  <si>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</si>
  <si>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</si>
  <si>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</si>
  <si>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</si>
  <si>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</si>
  <si>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</si>
  <si>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</si>
  <si>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</si>
  <si>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</si>
  <si>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</si>
  <si>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</si>
  <si>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</si>
  <si>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</si>
  <si>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</si>
  <si>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</si>
  <si>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</si>
  <si>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</si>
  <si>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</si>
  <si>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</si>
  <si>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</si>
  <si>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</si>
  <si>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</si>
  <si>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</si>
  <si>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</si>
  <si>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</si>
  <si>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</si>
  <si>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</si>
  <si>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</si>
  <si>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</si>
  <si>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</si>
  <si>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</si>
  <si>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</si>
  <si>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</si>
  <si>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</si>
  <si>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</si>
  <si>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</si>
  <si>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</si>
  <si>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</si>
  <si>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</si>
  <si>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</si>
  <si>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</si>
  <si>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</si>
  <si>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</si>
  <si>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</si>
  <si>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</si>
  <si>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</si>
  <si>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</si>
  <si>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</si>
  <si>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</si>
  <si>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</si>
  <si>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</si>
  <si>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</si>
  <si>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</si>
  <si>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</si>
  <si>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</si>
  <si>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</si>
  <si>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</si>
  <si>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</si>
  <si>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</si>
  <si>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</si>
  <si>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</si>
  <si>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</si>
  <si>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</si>
  <si>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</si>
  <si>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</si>
  <si>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</si>
  <si>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</si>
  <si>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</si>
  <si>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</si>
  <si>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</si>
  <si>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</si>
  <si>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</si>
  <si>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</si>
  <si>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</si>
  <si>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</si>
  <si>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</si>
  <si>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</si>
  <si>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</si>
  <si>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</si>
  <si>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</si>
  <si>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</si>
  <si>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</si>
  <si>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</si>
  <si>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</si>
  <si>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</si>
  <si>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</si>
  <si>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</si>
  <si>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</si>
  <si>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</si>
  <si>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</si>
  <si>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</si>
  <si>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</si>
  <si>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</si>
  <si>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</si>
  <si>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</si>
  <si>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</si>
  <si>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</si>
  <si>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</si>
  <si>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</si>
  <si>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</si>
  <si>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</si>
  <si>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</si>
  <si>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</si>
  <si>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</si>
  <si>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</si>
  <si>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</si>
  <si>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</si>
  <si>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</si>
  <si>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</si>
  <si>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</si>
  <si>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</si>
  <si>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</si>
  <si>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</si>
  <si>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</si>
  <si>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</si>
  <si>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</si>
  <si>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</si>
  <si>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</si>
  <si>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</si>
  <si>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</si>
  <si>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</si>
  <si>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</si>
  <si>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</si>
  <si>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</si>
  <si>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</si>
  <si>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</si>
  <si>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</si>
  <si>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</si>
  <si>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</si>
  <si>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</si>
  <si>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</si>
  <si>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</si>
  <si>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</si>
  <si>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</si>
  <si>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</si>
  <si>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</si>
  <si>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</si>
  <si>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</si>
  <si>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</si>
  <si>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</si>
  <si>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</si>
  <si>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</si>
  <si>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</si>
  <si>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</si>
  <si>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</si>
  <si>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</si>
  <si>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</si>
  <si>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</si>
  <si>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</si>
  <si>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</si>
  <si>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</si>
  <si>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</si>
  <si>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</si>
  <si>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</si>
  <si>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</si>
  <si>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</si>
  <si>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</si>
  <si>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</si>
  <si>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</si>
  <si>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</si>
  <si>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</si>
  <si>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</si>
  <si>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</si>
  <si>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</si>
  <si>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</si>
  <si>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</si>
  <si>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</si>
  <si>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</si>
  <si>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</si>
  <si>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</si>
  <si>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</si>
  <si>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</si>
  <si>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</si>
  <si>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</si>
  <si>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</si>
  <si>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</si>
  <si>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</si>
  <si>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</si>
  <si>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</si>
  <si>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</si>
  <si>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</si>
  <si>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</si>
  <si>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</si>
  <si>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</si>
  <si>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</si>
  <si>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</si>
  <si>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</si>
  <si>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</si>
  <si>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</si>
  <si>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</si>
  <si>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</si>
  <si>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</si>
  <si>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</si>
  <si>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</si>
  <si>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</si>
  <si>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</si>
  <si>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</si>
  <si>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</si>
  <si>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</si>
  <si>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</si>
  <si>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</si>
  <si>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</si>
  <si>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</si>
  <si>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</si>
  <si>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</si>
  <si>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</si>
  <si>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</si>
  <si>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</si>
  <si>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</si>
  <si>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</si>
  <si>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</si>
  <si>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</si>
  <si>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</si>
  <si>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</si>
  <si>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</si>
  <si>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</si>
  <si>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</si>
  <si>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</si>
  <si>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</si>
  <si>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</si>
  <si>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</si>
  <si>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</si>
  <si>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</si>
  <si>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</si>
  <si>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</si>
  <si>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</si>
  <si>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</si>
  <si>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</si>
  <si>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</si>
  <si>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</si>
  <si>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</si>
  <si>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</si>
  <si>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</si>
  <si>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</si>
  <si>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</si>
  <si>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</si>
  <si>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</si>
  <si>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</si>
  <si>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</si>
  <si>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</si>
  <si>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</si>
  <si>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</si>
  <si>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</si>
  <si>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</si>
  <si>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</si>
  <si>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</si>
  <si>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</si>
  <si>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</si>
  <si>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</si>
  <si>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</si>
  <si>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</si>
  <si>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</si>
  <si>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</si>
  <si>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</si>
  <si>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</si>
  <si>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</si>
  <si>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</si>
  <si>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</si>
  <si>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</si>
  <si>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</si>
  <si>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</si>
  <si>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</si>
  <si>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</si>
  <si>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</si>
  <si>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</si>
  <si>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</si>
  <si>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</si>
  <si>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</si>
  <si>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</si>
  <si>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</si>
  <si>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</si>
  <si>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</si>
  <si>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</si>
  <si>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</si>
  <si>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</si>
  <si>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</si>
  <si>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</si>
  <si>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</si>
  <si>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</si>
  <si>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</si>
  <si>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</si>
  <si>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</si>
  <si>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</si>
  <si>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</si>
  <si>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</si>
  <si>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</si>
  <si>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</si>
  <si>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</si>
  <si>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</si>
  <si>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</si>
  <si>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</si>
  <si>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</si>
  <si>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</si>
  <si>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</si>
  <si>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</si>
  <si>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</si>
  <si>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</si>
  <si>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</si>
  <si>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</si>
  <si>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</si>
  <si>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</si>
  <si>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</si>
  <si>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</si>
  <si>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</si>
  <si>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</si>
  <si>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</si>
  <si>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</si>
  <si>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</si>
  <si>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</si>
  <si>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</si>
  <si>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</si>
  <si>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</si>
  <si>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</si>
  <si>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</si>
  <si>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</si>
  <si>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</si>
  <si>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</si>
  <si>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</si>
  <si>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</si>
  <si>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</si>
  <si>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</si>
  <si>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</si>
  <si>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</si>
  <si>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</si>
  <si>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</si>
  <si>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</si>
  <si>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</si>
  <si>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</si>
  <si>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</si>
  <si>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</si>
  <si>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</si>
  <si>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</si>
  <si>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</si>
  <si>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</si>
  <si>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</si>
  <si>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</si>
  <si>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</si>
  <si>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</si>
  <si>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</si>
  <si>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</si>
  <si>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</si>
  <si>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</si>
  <si>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</si>
  <si>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</si>
  <si>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</si>
  <si>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</si>
  <si>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</si>
  <si>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</si>
  <si>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</si>
  <si>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</si>
  <si>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</si>
  <si>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</si>
  <si>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</si>
  <si>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</si>
  <si>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</si>
  <si>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</si>
  <si>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</si>
  <si>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</si>
  <si>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</si>
  <si>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</si>
  <si>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</si>
  <si>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</si>
  <si>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</si>
  <si>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</si>
  <si>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</si>
  <si>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</si>
  <si>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</si>
  <si>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</si>
  <si>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</si>
  <si>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</si>
  <si>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</si>
  <si>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</si>
  <si>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</si>
  <si>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</si>
  <si>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</si>
  <si>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</si>
  <si>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</si>
  <si>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</si>
  <si>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</si>
  <si>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</si>
  <si>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</si>
  <si>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</si>
  <si>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</si>
  <si>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</si>
  <si>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</si>
  <si>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</si>
  <si>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</si>
  <si>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</si>
  <si>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</si>
  <si>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</si>
  <si>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</si>
  <si>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</si>
  <si>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</si>
  <si>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</si>
  <si>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</si>
  <si>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</si>
  <si>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</si>
  <si>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</si>
  <si>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</si>
  <si>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</si>
  <si>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</si>
  <si>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</si>
  <si>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</si>
  <si>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</si>
  <si>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</si>
  <si>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</si>
  <si>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</si>
  <si>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</si>
  <si>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</si>
  <si>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</si>
  <si>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</si>
  <si>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</si>
  <si>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</si>
  <si>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</si>
  <si>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</si>
  <si>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</si>
  <si>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</si>
  <si>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</si>
  <si>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</si>
  <si>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</si>
  <si>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</si>
  <si>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</si>
  <si>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</si>
  <si>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</si>
  <si>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</si>
  <si>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</si>
  <si>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</si>
  <si>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</si>
  <si>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</si>
  <si>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</si>
  <si>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</si>
  <si>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</si>
  <si>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</si>
  <si>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</si>
  <si>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</si>
  <si>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</si>
  <si>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</si>
  <si>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</si>
  <si>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</si>
  <si>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</si>
  <si>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</si>
  <si>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</si>
  <si>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</si>
  <si>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</si>
  <si>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</si>
  <si>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</si>
  <si>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</si>
  <si>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</si>
  <si>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</si>
  <si>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</si>
  <si>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</si>
  <si>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</si>
  <si>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</si>
  <si>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</si>
  <si>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</si>
  <si>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</si>
  <si>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</si>
  <si>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</si>
  <si>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</si>
  <si>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</si>
  <si>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</si>
  <si>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</si>
  <si>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</si>
  <si>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</si>
  <si>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</si>
  <si>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</si>
  <si>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</si>
  <si>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</si>
  <si>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</si>
  <si>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</si>
  <si>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</si>
  <si>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</si>
  <si>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</si>
  <si>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</si>
  <si>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</si>
  <si>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</si>
  <si>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</si>
  <si>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</si>
  <si>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</si>
  <si>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</si>
  <si>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</si>
  <si>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</si>
  <si>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</si>
  <si>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</si>
  <si>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</si>
  <si>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</si>
  <si>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</si>
  <si>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</si>
  <si>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</si>
  <si>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</si>
  <si>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</si>
  <si>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</si>
  <si>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</si>
  <si>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</si>
  <si>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</si>
  <si>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</si>
  <si>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</si>
  <si>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</si>
  <si>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</si>
  <si>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</si>
  <si>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</si>
  <si>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</si>
  <si>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</si>
  <si>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</si>
  <si>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</si>
  <si>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</si>
  <si>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</si>
  <si>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</si>
  <si>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</si>
  <si>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</si>
  <si>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</si>
  <si>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</si>
  <si>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</si>
  <si>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</si>
  <si>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</si>
  <si>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</si>
  <si>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</si>
  <si>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</si>
  <si>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</si>
  <si>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</si>
  <si>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</si>
  <si>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</si>
  <si>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</si>
  <si>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</si>
  <si>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</si>
  <si>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</si>
  <si>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</si>
  <si>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</si>
  <si>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</si>
  <si>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</si>
  <si>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</si>
  <si>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</si>
  <si>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</si>
  <si>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</si>
  <si>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</si>
  <si>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</si>
  <si>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</si>
  <si>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</si>
  <si>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</si>
  <si>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</si>
  <si>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</si>
  <si>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</si>
  <si>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</si>
  <si>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</si>
  <si>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</si>
  <si>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</si>
  <si>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</si>
  <si>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</si>
  <si>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</si>
  <si>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</si>
  <si>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</si>
  <si>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</si>
  <si>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</si>
  <si>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</si>
  <si>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</si>
  <si>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</si>
  <si>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</si>
  <si>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</si>
  <si>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</si>
  <si>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</si>
  <si>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</si>
  <si>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</si>
  <si>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</si>
  <si>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</si>
  <si>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</si>
  <si>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</si>
  <si>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</si>
  <si>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</si>
  <si>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</si>
  <si>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</si>
  <si>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</si>
  <si>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</si>
  <si>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</si>
  <si>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</si>
  <si>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</si>
  <si>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</si>
  <si>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</si>
  <si>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</si>
  <si>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</si>
  <si>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</si>
  <si>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</si>
  <si>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</si>
  <si>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</si>
  <si>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</si>
  <si>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</si>
  <si>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</si>
  <si>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</si>
  <si>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</si>
  <si>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</si>
  <si>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</si>
  <si>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</si>
  <si>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</si>
  <si>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</si>
  <si>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</si>
  <si>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</si>
  <si>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</si>
  <si>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</si>
  <si>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</si>
  <si>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</si>
  <si>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</si>
  <si>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</si>
  <si>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</si>
  <si>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</si>
  <si>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</si>
  <si>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</si>
  <si>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</si>
  <si>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</si>
  <si>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</si>
  <si>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</si>
  <si>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</si>
  <si>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</si>
  <si>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</si>
  <si>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</si>
  <si>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</si>
  <si>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</si>
  <si>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</si>
  <si>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</si>
  <si>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</si>
  <si>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</si>
  <si>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</si>
  <si>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</si>
  <si>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</si>
  <si>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</si>
  <si>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</si>
  <si>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</si>
  <si>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</si>
  <si>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</si>
  <si>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</si>
  <si>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</si>
  <si>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</si>
  <si>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</si>
  <si>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</si>
  <si>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</si>
  <si>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</si>
  <si>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</si>
  <si>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</si>
  <si>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</si>
  <si>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</si>
  <si>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</si>
  <si>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</si>
  <si>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</si>
  <si>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</si>
  <si>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</si>
  <si>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</si>
  <si>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</si>
  <si>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</si>
  <si>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</si>
  <si>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</si>
  <si>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</si>
  <si>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</si>
  <si>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</si>
  <si>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</si>
  <si>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</si>
  <si>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</si>
  <si>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</si>
  <si>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</si>
  <si>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</si>
  <si>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</si>
  <si>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</si>
  <si>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</si>
  <si>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</si>
  <si>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</si>
  <si>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</si>
  <si>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</si>
  <si>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</si>
  <si>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</si>
  <si>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</si>
  <si>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</si>
  <si>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</si>
  <si>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</si>
  <si>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</si>
  <si>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</si>
  <si>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</si>
  <si>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</si>
  <si>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</si>
  <si>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</si>
  <si>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</si>
  <si>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</si>
  <si>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</si>
  <si>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</si>
  <si>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</si>
  <si>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</si>
  <si>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</si>
  <si>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</si>
  <si>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</si>
  <si>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</si>
  <si>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</si>
  <si>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</si>
  <si>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</si>
  <si>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</si>
  <si>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</si>
  <si>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</si>
  <si>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</si>
  <si>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</si>
  <si>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</si>
  <si>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</si>
  <si>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</si>
  <si>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</si>
  <si>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</si>
  <si>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</si>
  <si>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</si>
  <si>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</si>
  <si>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</si>
  <si>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</si>
  <si>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</si>
  <si>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</si>
  <si>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</si>
  <si>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</si>
  <si>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</si>
  <si>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</si>
  <si>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</si>
  <si>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</si>
  <si>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</si>
  <si>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</si>
  <si>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</si>
  <si>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</si>
  <si>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</si>
  <si>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</si>
  <si>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</si>
  <si>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</si>
  <si>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</si>
  <si>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</si>
  <si>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</si>
  <si>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</si>
  <si>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</si>
  <si>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</si>
  <si>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</si>
  <si>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</si>
  <si>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</si>
  <si>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</si>
  <si>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</si>
  <si>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</si>
  <si>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</si>
  <si>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</si>
  <si>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</si>
  <si>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</si>
  <si>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</si>
  <si>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</si>
  <si>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</si>
  <si>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</si>
  <si>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</si>
  <si>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</si>
  <si>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</si>
  <si>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</si>
  <si>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</si>
  <si>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</si>
  <si>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</si>
  <si>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</si>
  <si>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</si>
  <si>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</si>
  <si>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</si>
  <si>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</si>
  <si>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</si>
  <si>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</si>
  <si>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</si>
  <si>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</si>
  <si>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</si>
  <si>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</si>
  <si>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</si>
  <si>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</si>
  <si>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</si>
  <si>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</si>
  <si>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</si>
  <si>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</si>
  <si>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</si>
  <si>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</si>
  <si>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</si>
  <si>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</si>
  <si>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</si>
  <si>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</si>
  <si>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</si>
  <si>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</si>
  <si>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</si>
  <si>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</si>
  <si>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</si>
  <si>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</si>
  <si>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</si>
  <si>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</si>
  <si>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</si>
  <si>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</si>
  <si>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</si>
  <si>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</si>
  <si>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</si>
  <si>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</si>
  <si>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</si>
  <si>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</si>
  <si>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</si>
  <si>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</si>
  <si>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</si>
  <si>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</si>
  <si>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</si>
  <si>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</si>
  <si>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</si>
  <si>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</si>
  <si>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</si>
  <si>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</si>
  <si>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</si>
  <si>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</si>
  <si>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</si>
  <si>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</si>
  <si>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</si>
  <si>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</si>
  <si>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</si>
  <si>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</si>
  <si>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</si>
  <si>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</si>
  <si>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</si>
  <si>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</si>
  <si>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</si>
  <si>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</si>
  <si>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</si>
  <si>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</si>
  <si>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</si>
  <si>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</si>
  <si>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</si>
  <si>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</si>
  <si>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</si>
  <si>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</si>
  <si>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</si>
  <si>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</si>
  <si>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</si>
  <si>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</si>
  <si>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</si>
  <si>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</si>
  <si>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</si>
  <si>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</si>
  <si>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</si>
  <si>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</si>
  <si>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</si>
  <si>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</si>
  <si>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</si>
  <si>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</si>
  <si>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</si>
  <si>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</si>
  <si>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</si>
  <si>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</si>
  <si>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</si>
  <si>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</si>
  <si>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</si>
  <si>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</si>
  <si>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</si>
  <si>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</si>
  <si>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</si>
  <si>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</si>
  <si>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</si>
  <si>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</si>
  <si>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</si>
  <si>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</si>
  <si>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</si>
  <si>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</si>
  <si>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</si>
  <si>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</si>
  <si>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</si>
  <si>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</si>
  <si>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</si>
  <si>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</si>
  <si>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</si>
  <si>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</si>
  <si>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</si>
  <si>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</si>
  <si>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</si>
  <si>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</si>
  <si>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</si>
  <si>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</si>
  <si>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</si>
  <si>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</si>
  <si>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</si>
  <si>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</si>
  <si>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</si>
  <si>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</si>
  <si>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</si>
  <si>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</si>
  <si>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</si>
  <si>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</si>
  <si>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</si>
  <si>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</si>
  <si>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</si>
  <si>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</si>
  <si>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</si>
  <si>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</si>
  <si>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</si>
  <si>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</si>
  <si>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</si>
  <si>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</si>
  <si>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</si>
  <si>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</si>
  <si>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</si>
  <si>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</si>
  <si>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</si>
  <si>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</si>
  <si>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</si>
  <si>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</si>
  <si>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</si>
  <si>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</si>
  <si>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</si>
  <si>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</si>
  <si>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</si>
  <si>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</si>
  <si>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</si>
  <si>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</si>
  <si>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</si>
  <si>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</si>
  <si>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</si>
  <si>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</si>
  <si>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</si>
  <si>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</si>
  <si>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</si>
  <si>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</si>
  <si>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</si>
  <si>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</si>
  <si>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</si>
  <si>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</si>
  <si>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</si>
  <si>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</si>
  <si>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</si>
  <si>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</si>
  <si>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</si>
  <si>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</si>
  <si>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</si>
  <si>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</si>
  <si>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</si>
  <si>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</si>
  <si>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</si>
  <si>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</si>
  <si>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</si>
  <si>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</si>
  <si>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</si>
  <si>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</si>
  <si>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</si>
  <si>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</si>
  <si>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</si>
  <si>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</si>
  <si>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</si>
  <si>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</si>
  <si>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</si>
  <si>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</si>
  <si>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</si>
  <si>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</si>
  <si>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</si>
  <si>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</si>
  <si>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</si>
  <si>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</si>
  <si>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</si>
  <si>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</si>
  <si>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</si>
  <si>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</si>
  <si>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</si>
  <si>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</si>
  <si>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</si>
  <si>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</si>
  <si>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</si>
  <si>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</si>
  <si>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</si>
  <si>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</si>
  <si>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</si>
  <si>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</si>
  <si>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</si>
  <si>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</si>
  <si>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</si>
  <si>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</si>
  <si>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</si>
  <si>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</si>
  <si>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</si>
  <si>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</si>
  <si>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</si>
  <si>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</si>
  <si>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</si>
  <si>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</si>
  <si>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</si>
  <si>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</si>
  <si>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</si>
  <si>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</si>
  <si>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</si>
  <si>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</si>
  <si>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</si>
  <si>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</si>
  <si>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</si>
  <si>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</si>
  <si>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</si>
  <si>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</si>
  <si>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</si>
  <si>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</si>
  <si>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</si>
  <si>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</si>
  <si>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</si>
  <si>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</si>
  <si>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</si>
  <si>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</si>
  <si>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</si>
  <si>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</si>
  <si>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</si>
  <si>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</si>
  <si>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</si>
  <si>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</si>
  <si>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</si>
  <si>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</si>
  <si>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</si>
  <si>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</si>
  <si>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</si>
  <si>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</si>
  <si>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</si>
  <si>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</si>
  <si>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</si>
  <si>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</si>
  <si>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</si>
  <si>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</si>
  <si>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</si>
  <si>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</si>
  <si>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</si>
  <si>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</si>
  <si>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</si>
  <si>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</si>
  <si>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</si>
  <si>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</si>
  <si>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</si>
  <si>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</si>
  <si>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</si>
  <si>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</si>
  <si>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</si>
  <si>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</si>
  <si>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</si>
  <si>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</si>
  <si>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</si>
  <si>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</si>
  <si>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</si>
  <si>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</si>
  <si>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</si>
  <si>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</si>
  <si>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</si>
  <si>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</si>
  <si>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</si>
  <si>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</si>
  <si>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</si>
  <si>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</si>
  <si>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</si>
  <si>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</si>
  <si>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</si>
  <si>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</si>
  <si>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</si>
  <si>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</si>
  <si>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</si>
  <si>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</si>
  <si>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</si>
  <si>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</si>
  <si>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</si>
  <si>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</si>
  <si>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</si>
  <si>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</si>
  <si>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</si>
  <si>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</si>
  <si>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</si>
  <si>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</si>
  <si>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</si>
  <si>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</si>
  <si>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</si>
  <si>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</si>
  <si>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</si>
  <si>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</si>
  <si>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</si>
  <si>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</si>
  <si>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</si>
  <si>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</si>
  <si>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</si>
  <si>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</si>
  <si>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</si>
  <si>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</si>
  <si>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</si>
  <si>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</si>
  <si>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</si>
  <si>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</si>
  <si>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</si>
  <si>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</si>
  <si>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</si>
  <si>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</si>
  <si>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</si>
  <si>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</si>
  <si>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</si>
  <si>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</si>
  <si>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</si>
  <si>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</si>
  <si>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</si>
  <si>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</si>
  <si>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</si>
  <si>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</si>
  <si>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</si>
  <si>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</si>
  <si>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</si>
  <si>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</si>
  <si>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</si>
  <si>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</si>
  <si>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</si>
  <si>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</si>
  <si>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</si>
  <si>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</si>
  <si>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</si>
  <si>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</si>
  <si>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</si>
  <si>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</si>
  <si>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</si>
  <si>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</si>
  <si>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</si>
  <si>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</si>
  <si>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</si>
  <si>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</si>
  <si>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</si>
  <si>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</si>
  <si>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</si>
  <si>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</si>
  <si>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</si>
  <si>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</si>
  <si>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</si>
  <si>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</si>
  <si>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</si>
  <si>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</si>
  <si>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</si>
  <si>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</si>
  <si>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</si>
  <si>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</si>
  <si>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</si>
  <si>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</si>
  <si>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</si>
  <si>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</si>
  <si>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</si>
  <si>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</si>
  <si>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</si>
  <si>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</si>
  <si>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</si>
  <si>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</si>
  <si>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</si>
  <si>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</si>
  <si>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</si>
  <si>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</si>
  <si>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</si>
  <si>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</si>
  <si>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</si>
  <si>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</si>
  <si>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</si>
  <si>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</si>
  <si>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</si>
  <si>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</si>
  <si>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</si>
  <si>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</si>
  <si>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</si>
  <si>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</si>
  <si>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</si>
  <si>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</si>
  <si>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</si>
  <si>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</si>
  <si>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</si>
  <si>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</si>
  <si>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</si>
  <si>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</si>
  <si>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</si>
  <si>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</si>
  <si>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</si>
  <si>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</si>
  <si>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</si>
  <si>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</si>
  <si>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</si>
  <si>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</si>
  <si>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</si>
  <si>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</si>
  <si>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</si>
  <si>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</si>
  <si>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</si>
  <si>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</si>
  <si>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</si>
  <si>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</si>
  <si>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</si>
  <si>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</si>
  <si>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</si>
  <si>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</si>
  <si>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</si>
  <si>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</si>
  <si>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</si>
  <si>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</si>
  <si>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</si>
  <si>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</si>
  <si>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</si>
  <si>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</si>
  <si>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</si>
  <si>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</si>
  <si>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</si>
  <si>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</si>
  <si>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</si>
  <si>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</si>
  <si>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</si>
  <si>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</si>
  <si>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</si>
  <si>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</si>
  <si>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</si>
  <si>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</si>
  <si>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</si>
  <si>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</si>
  <si>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</si>
  <si>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</si>
  <si>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</si>
  <si>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</si>
  <si>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</si>
  <si>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</si>
  <si>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</si>
  <si>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</si>
  <si>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</si>
  <si>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</si>
  <si>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</si>
  <si>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</si>
  <si>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</si>
  <si>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</si>
  <si>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</si>
  <si>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</si>
  <si>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</si>
  <si>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</si>
  <si>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</si>
  <si>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</si>
  <si>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</si>
  <si>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</si>
  <si>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</si>
  <si>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</si>
  <si>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</si>
  <si>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</si>
  <si>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</si>
  <si>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</si>
  <si>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</si>
  <si>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</si>
  <si>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</si>
  <si>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</si>
  <si>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</si>
  <si>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</si>
  <si>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</si>
  <si>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</si>
  <si>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</si>
  <si>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</si>
  <si>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</si>
  <si>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</si>
  <si>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</si>
  <si>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</si>
  <si>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</si>
  <si>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</si>
  <si>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</si>
  <si>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</si>
  <si>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</si>
  <si>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</si>
  <si>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</si>
  <si>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</si>
  <si>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</si>
  <si>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</si>
  <si>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</si>
  <si>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</si>
  <si>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</si>
  <si>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</si>
  <si>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</si>
  <si>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</si>
  <si>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</si>
  <si>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</si>
  <si>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</si>
  <si>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</si>
  <si>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</si>
  <si>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</si>
  <si>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</si>
  <si>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</si>
  <si>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</si>
  <si>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</si>
  <si>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</si>
  <si>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</si>
  <si>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</si>
  <si>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</si>
  <si>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</si>
  <si>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</si>
  <si>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</si>
  <si>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</si>
  <si>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</si>
  <si>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</si>
  <si>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</si>
  <si>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</si>
  <si>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</si>
  <si>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</si>
  <si>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</si>
  <si>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</si>
  <si>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</si>
  <si>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</si>
  <si>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</si>
  <si>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</si>
  <si>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</si>
  <si>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</si>
  <si>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</si>
  <si>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</si>
  <si>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</si>
  <si>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</si>
  <si>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</si>
  <si>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</si>
  <si>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</si>
  <si>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</si>
  <si>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</si>
  <si>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</si>
  <si>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</si>
  <si>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</si>
  <si>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</si>
  <si>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</si>
  <si>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</si>
  <si>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</si>
  <si>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</si>
  <si>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</si>
  <si>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</si>
  <si>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</si>
  <si>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</si>
  <si>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</si>
  <si>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</si>
  <si>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</si>
  <si>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</si>
  <si>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</si>
  <si>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</si>
  <si>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</si>
  <si>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</si>
  <si>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</si>
  <si>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</si>
  <si>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</si>
  <si>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</si>
  <si>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</si>
  <si>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</si>
  <si>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</si>
  <si>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</si>
  <si>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</si>
  <si>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</si>
  <si>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</si>
  <si>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</si>
  <si>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</si>
  <si>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</si>
  <si>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</si>
  <si>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</si>
  <si>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</si>
  <si>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</si>
  <si>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</si>
  <si>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</si>
  <si>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</si>
  <si>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</si>
  <si>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</si>
  <si>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</si>
  <si>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</si>
  <si>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</si>
  <si>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</si>
  <si>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</si>
  <si>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</si>
  <si>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</si>
  <si>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</si>
  <si>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</si>
  <si>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</si>
  <si>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</si>
  <si>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</si>
  <si>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</si>
  <si>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</si>
  <si>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</si>
  <si>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</si>
  <si>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</si>
  <si>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</si>
  <si>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</si>
  <si>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</si>
  <si>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</si>
  <si>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</si>
  <si>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</si>
  <si>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</si>
  <si>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</si>
  <si>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</si>
  <si>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</si>
  <si>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</si>
  <si>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</si>
  <si>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</si>
  <si>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</si>
  <si>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</si>
  <si>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</si>
  <si>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</si>
  <si>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</si>
  <si>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</si>
  <si>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</si>
  <si>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</si>
  <si>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</si>
  <si>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</si>
  <si>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</si>
  <si>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</si>
  <si>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</si>
  <si>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</si>
  <si>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</si>
  <si>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</si>
  <si>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</si>
  <si>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</si>
  <si>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</si>
  <si>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</si>
  <si>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</si>
  <si>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</si>
  <si>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</si>
  <si>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</si>
  <si>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</si>
  <si>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</si>
  <si>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</si>
  <si>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</si>
  <si>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</si>
  <si>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</si>
  <si>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</si>
  <si>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</si>
  <si>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</si>
  <si>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</si>
  <si>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</si>
  <si>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</si>
  <si>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</si>
  <si>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</si>
  <si>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</si>
  <si>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</si>
  <si>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</si>
  <si>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</si>
  <si>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</si>
  <si>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</si>
  <si>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</si>
  <si>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</si>
  <si>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</si>
  <si>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</si>
  <si>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</si>
  <si>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</si>
  <si>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</si>
  <si>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</si>
  <si>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</si>
  <si>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</si>
  <si>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</si>
  <si>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</si>
  <si>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</si>
  <si>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</si>
  <si>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</si>
  <si>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</si>
  <si>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</si>
  <si>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</si>
  <si>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</si>
  <si>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</si>
  <si>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</si>
  <si>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</si>
  <si>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</si>
  <si>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</si>
  <si>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</si>
  <si>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</si>
  <si>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</si>
  <si>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</si>
  <si>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</si>
  <si>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</si>
  <si>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</si>
  <si>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</si>
  <si>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</si>
  <si>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</si>
  <si>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</si>
  <si>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</si>
  <si>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</si>
  <si>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</si>
  <si>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</si>
  <si>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</si>
  <si>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</si>
  <si>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</si>
  <si>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</si>
  <si>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</si>
  <si>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</si>
  <si>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</si>
  <si>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</si>
  <si>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</si>
  <si>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</si>
  <si>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</si>
  <si>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</si>
  <si>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</si>
  <si>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</si>
  <si>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</si>
  <si>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</si>
  <si>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</si>
  <si>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</si>
  <si>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</si>
  <si>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</si>
  <si>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</si>
  <si>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</si>
  <si>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</si>
  <si>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</si>
  <si>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</si>
  <si>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</si>
  <si>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</si>
  <si>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</si>
  <si>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</si>
  <si>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</si>
  <si>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</si>
  <si>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</si>
  <si>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</si>
  <si>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</si>
  <si>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</si>
  <si>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</si>
  <si>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</si>
  <si>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</si>
  <si>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</si>
  <si>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</si>
  <si>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</si>
  <si>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</si>
  <si>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</si>
  <si>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</si>
  <si>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</si>
  <si>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</si>
  <si>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</si>
  <si>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</si>
  <si>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</si>
  <si>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</si>
  <si>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</si>
  <si>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</si>
  <si>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</si>
  <si>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</si>
  <si>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</si>
  <si>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</si>
  <si>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</si>
  <si>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</si>
  <si>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</si>
  <si>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</si>
  <si>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</si>
  <si>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</si>
  <si>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</si>
  <si>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</si>
  <si>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</si>
  <si>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</si>
  <si>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</si>
  <si>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</si>
  <si>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</si>
  <si>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</si>
  <si>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</si>
  <si>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</si>
  <si>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</si>
  <si>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</si>
  <si>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</si>
  <si>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</si>
  <si>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</si>
  <si>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</si>
  <si>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</si>
  <si>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</si>
  <si>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</si>
  <si>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</si>
  <si>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</si>
  <si>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</si>
  <si>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</si>
  <si>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</si>
  <si>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</si>
  <si>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</si>
  <si>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</si>
  <si>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</si>
  <si>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</si>
  <si>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</si>
  <si>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</si>
  <si>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</si>
  <si>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</si>
  <si>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</si>
  <si>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</si>
  <si>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</si>
  <si>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</si>
  <si>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</si>
  <si>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</si>
  <si>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</si>
  <si>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</si>
  <si>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</si>
  <si>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</si>
  <si>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</si>
  <si>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</si>
  <si>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</si>
  <si>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</si>
  <si>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</si>
  <si>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</si>
  <si>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</si>
  <si>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</si>
  <si>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</si>
  <si>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</si>
  <si>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</si>
  <si>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</si>
  <si>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</si>
  <si>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</si>
  <si>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</si>
  <si>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</si>
  <si>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</si>
  <si>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</si>
  <si>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</si>
  <si>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</si>
  <si>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</si>
  <si>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</si>
  <si>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</si>
  <si>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</si>
  <si>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</si>
  <si>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</si>
  <si>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</si>
  <si>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</si>
  <si>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</si>
  <si>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</si>
  <si>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</si>
  <si>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</si>
  <si>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</si>
  <si>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</si>
  <si>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</si>
  <si>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</si>
  <si>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</si>
  <si>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</si>
  <si>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</si>
  <si>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</si>
  <si>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</si>
  <si>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</si>
  <si>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</si>
  <si>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</si>
  <si>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</si>
  <si>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</si>
  <si>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</si>
  <si>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</si>
  <si>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</si>
  <si>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</si>
  <si>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</si>
  <si>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</si>
  <si>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</si>
  <si>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</si>
  <si>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</si>
  <si>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</si>
  <si>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</si>
  <si>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</si>
  <si>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</si>
  <si>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</si>
  <si>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</si>
  <si>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</si>
  <si>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</si>
  <si>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</si>
  <si>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</si>
  <si>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</si>
  <si>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</si>
  <si>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</si>
  <si>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</si>
  <si>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</si>
  <si>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</si>
  <si>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</si>
  <si>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</si>
  <si>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</si>
  <si>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</si>
  <si>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</si>
  <si>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</si>
  <si>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</si>
  <si>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</si>
  <si>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</si>
  <si>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</si>
  <si>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</si>
  <si>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</si>
  <si>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</si>
  <si>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</si>
  <si>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</si>
  <si>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</si>
  <si>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</si>
  <si>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</si>
  <si>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</si>
  <si>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</si>
  <si>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</si>
  <si>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</si>
  <si>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</si>
  <si>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</si>
  <si>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</si>
  <si>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</si>
  <si>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</si>
  <si>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</si>
  <si>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</si>
  <si>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</si>
  <si>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</si>
  <si>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</si>
  <si>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</si>
  <si>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</si>
  <si>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</si>
  <si>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</si>
  <si>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</si>
  <si>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</si>
  <si>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</si>
  <si>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</si>
  <si>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</si>
  <si>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</si>
  <si>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</si>
  <si>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</si>
  <si>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</si>
  <si>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</si>
  <si>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</si>
  <si>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</si>
  <si>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</si>
  <si>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</si>
  <si>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</si>
  <si>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</si>
  <si>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</si>
  <si>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</si>
  <si>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</si>
  <si>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</si>
  <si>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</si>
  <si>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</si>
  <si>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</si>
  <si>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</si>
  <si>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</si>
  <si>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</si>
  <si>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</si>
  <si>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</si>
  <si>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</si>
  <si>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</si>
  <si>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</si>
  <si>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</si>
  <si>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</si>
  <si>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</si>
  <si>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</si>
  <si>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</si>
  <si>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</si>
  <si>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</si>
  <si>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</si>
  <si>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</si>
  <si>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</si>
  <si>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</si>
  <si>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</si>
  <si>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</si>
  <si>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</si>
  <si>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</si>
  <si>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</si>
  <si>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</si>
  <si>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</si>
  <si>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</si>
  <si>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</si>
  <si>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</si>
  <si>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</si>
  <si>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</si>
  <si>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</si>
  <si>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</si>
  <si>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</si>
  <si>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</si>
  <si>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</si>
  <si>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</si>
  <si>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</si>
  <si>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</si>
  <si>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</si>
  <si>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</si>
  <si>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</si>
  <si>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</si>
  <si>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</si>
  <si>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</si>
  <si>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</si>
  <si>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</si>
  <si>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</si>
  <si>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</si>
  <si>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</si>
  <si>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</si>
  <si>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</si>
  <si>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</si>
  <si>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</si>
  <si>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</si>
  <si>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</si>
  <si>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</si>
  <si>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</si>
  <si>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</si>
  <si>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</si>
  <si>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</si>
  <si>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</si>
  <si>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</si>
  <si>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</si>
  <si>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</si>
  <si>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</si>
  <si>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</si>
  <si>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</si>
  <si>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</si>
  <si>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</si>
  <si>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</si>
  <si>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</si>
  <si>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</si>
  <si>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</si>
  <si>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</si>
  <si>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</si>
  <si>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</si>
  <si>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</si>
  <si>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</si>
  <si>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</si>
  <si>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</si>
  <si>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</si>
  <si>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</si>
  <si>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</si>
  <si>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</si>
  <si>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</si>
  <si>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</si>
  <si>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</si>
  <si>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</si>
  <si>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</si>
  <si>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</si>
  <si>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</si>
  <si>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</si>
  <si>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</si>
  <si>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</si>
  <si>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</si>
  <si>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</si>
  <si>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</si>
  <si>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</si>
  <si>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</si>
  <si>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</si>
  <si>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</si>
  <si>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</si>
  <si>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</si>
  <si>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</si>
  <si>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</si>
  <si>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</si>
  <si>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</si>
  <si>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</si>
  <si>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</si>
  <si>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</si>
  <si>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</si>
  <si>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</si>
  <si>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</si>
  <si>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</si>
  <si>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</si>
  <si>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</si>
  <si>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</si>
  <si>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</si>
  <si>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</si>
  <si>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</si>
  <si>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</si>
  <si>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</si>
  <si>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</si>
  <si>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</si>
  <si>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</si>
  <si>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</si>
  <si>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</si>
  <si>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</si>
  <si>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</si>
  <si>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</si>
  <si>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</si>
  <si>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</si>
  <si>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</si>
  <si>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</si>
  <si>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</si>
  <si>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</si>
  <si>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</si>
  <si>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</si>
  <si>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</si>
  <si>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</si>
  <si>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</si>
  <si>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</si>
  <si>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</si>
  <si>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</si>
  <si>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</si>
  <si>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</si>
  <si>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</si>
  <si>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</si>
  <si>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</si>
  <si>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</si>
  <si>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</si>
  <si>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</si>
  <si>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</si>
  <si>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</si>
  <si>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</si>
  <si>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</si>
  <si>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</si>
  <si>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</si>
  <si>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</si>
  <si>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</si>
  <si>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</si>
  <si>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</si>
  <si>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</si>
  <si>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</si>
  <si>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</si>
  <si>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</si>
  <si>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</si>
  <si>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</si>
  <si>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</si>
  <si>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</si>
  <si>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</si>
  <si>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</si>
  <si>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</si>
  <si>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</si>
  <si>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</si>
  <si>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</si>
  <si>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</si>
  <si>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</si>
  <si>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</si>
  <si>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</si>
  <si>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</si>
  <si>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</si>
  <si>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</si>
  <si>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</si>
  <si>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</si>
  <si>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</si>
  <si>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</si>
  <si>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</si>
  <si>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</si>
  <si>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</si>
  <si>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</si>
  <si>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</si>
  <si>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</si>
  <si>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</si>
  <si>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</si>
  <si>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</si>
  <si>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</si>
  <si>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</si>
  <si>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</si>
  <si>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</si>
  <si>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</si>
  <si>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</si>
  <si>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</si>
  <si>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</si>
  <si>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</si>
  <si>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</si>
  <si>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</si>
  <si>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</si>
  <si>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</si>
  <si>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</si>
  <si>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</si>
  <si>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</si>
  <si>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</si>
  <si>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</si>
  <si>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</si>
  <si>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</si>
  <si>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</si>
  <si>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</si>
  <si>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</si>
  <si>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</si>
  <si>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</si>
  <si>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</si>
  <si>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</si>
  <si>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</si>
  <si>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</si>
  <si>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</si>
  <si>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</si>
  <si>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</si>
  <si>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</si>
  <si>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</si>
  <si>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</si>
  <si>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</si>
  <si>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</si>
  <si>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</si>
  <si>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</si>
  <si>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</si>
  <si>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</si>
  <si>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</si>
  <si>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</si>
  <si>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</si>
  <si>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</si>
  <si>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</si>
  <si>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</si>
  <si>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</si>
  <si>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</si>
  <si>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</si>
  <si>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</si>
  <si>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</si>
  <si>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</si>
  <si>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</si>
  <si>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</si>
  <si>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</si>
  <si>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</si>
  <si>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</si>
  <si>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</si>
  <si>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</si>
  <si>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</si>
  <si>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</si>
  <si>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</si>
  <si>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</si>
  <si>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</si>
  <si>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</si>
  <si>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</si>
  <si>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</si>
  <si>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</si>
  <si>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</si>
  <si>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</si>
  <si>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</si>
  <si>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</si>
  <si>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</si>
  <si>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</si>
  <si>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</si>
  <si>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</si>
  <si>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</si>
  <si>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</si>
  <si>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</si>
  <si>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</si>
  <si>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</si>
  <si>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</si>
  <si>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</si>
  <si>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</si>
  <si>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</si>
  <si>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</si>
  <si>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</si>
  <si>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</si>
  <si>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</si>
  <si>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</si>
  <si>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</si>
  <si>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</si>
  <si>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</si>
  <si>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</si>
  <si>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</si>
  <si>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</si>
  <si>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</si>
  <si>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</si>
  <si>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</si>
  <si>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</si>
  <si>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</si>
  <si>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</si>
  <si>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</si>
  <si>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</si>
  <si>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</si>
  <si>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</si>
  <si>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</si>
  <si>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</si>
  <si>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</si>
  <si>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</si>
  <si>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</si>
  <si>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</si>
  <si>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</si>
  <si>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</si>
  <si>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</si>
  <si>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</si>
  <si>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</si>
  <si>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</si>
  <si>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</si>
  <si>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</si>
  <si>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</si>
  <si>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</si>
  <si>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</si>
  <si>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</si>
  <si>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</si>
  <si>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</si>
  <si>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</si>
  <si>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</si>
  <si>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</si>
  <si>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</si>
  <si>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</si>
  <si>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</si>
  <si>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</si>
  <si>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</si>
  <si>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</si>
  <si>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</si>
  <si>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</si>
  <si>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</si>
  <si>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</si>
  <si>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</si>
  <si>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</si>
  <si>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</si>
  <si>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</si>
  <si>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</si>
  <si>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</si>
  <si>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</si>
  <si>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</si>
  <si>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</si>
  <si>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</si>
  <si>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</si>
  <si>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</si>
  <si>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</si>
  <si>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</si>
  <si>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</si>
  <si>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</si>
  <si>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</si>
  <si>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</si>
  <si>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</si>
  <si>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</si>
  <si>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</si>
  <si>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</si>
  <si>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</si>
  <si>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</si>
  <si>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</si>
  <si>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</si>
  <si>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</si>
  <si>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</si>
  <si>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</si>
  <si>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</si>
  <si>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</si>
  <si>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</si>
  <si>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</si>
  <si>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</si>
  <si>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</si>
  <si>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</si>
  <si>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</si>
  <si>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</si>
  <si>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</si>
  <si>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</si>
  <si>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</si>
  <si>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</si>
  <si>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</si>
  <si>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</si>
  <si>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</si>
  <si>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</si>
  <si>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</si>
  <si>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</si>
  <si>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</si>
  <si>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</si>
  <si>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</si>
  <si>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</si>
  <si>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</si>
  <si>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</si>
  <si>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</si>
  <si>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</si>
  <si>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</si>
  <si>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</si>
  <si>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</si>
  <si>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</si>
  <si>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</si>
  <si>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</si>
  <si>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</si>
  <si>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</si>
  <si>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</si>
  <si>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</si>
  <si>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</si>
  <si>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</si>
  <si>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</si>
  <si>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</si>
  <si>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</si>
  <si>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</si>
  <si>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</si>
  <si>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</si>
  <si>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</si>
  <si>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</si>
  <si>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</si>
  <si>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</si>
  <si>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</si>
  <si>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</si>
  <si>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</si>
  <si>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</si>
  <si>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</si>
  <si>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</si>
  <si>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</si>
  <si>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</si>
  <si>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</si>
  <si>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</si>
  <si>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</si>
  <si>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</si>
  <si>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</si>
  <si>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</si>
  <si>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</si>
  <si>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</si>
  <si>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</si>
  <si>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</si>
  <si>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</si>
  <si>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</si>
  <si>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</si>
  <si>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</si>
  <si>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</si>
  <si>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</si>
  <si>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</si>
  <si>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</si>
  <si>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</si>
  <si>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</si>
  <si>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</si>
  <si>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</si>
  <si>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</si>
  <si>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</si>
  <si>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</si>
  <si>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</si>
  <si>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</si>
  <si>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</si>
  <si>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</si>
  <si>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</si>
  <si>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</si>
  <si>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</si>
  <si>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</si>
  <si>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</si>
  <si>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</si>
  <si>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</si>
  <si>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</si>
  <si>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</si>
  <si>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</si>
  <si>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</si>
  <si>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</si>
  <si>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</si>
  <si>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</si>
  <si>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</si>
  <si>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</si>
  <si>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</si>
  <si>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</si>
  <si>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</si>
  <si>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</si>
  <si>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</si>
  <si>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</si>
  <si>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</si>
  <si>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</si>
  <si>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</si>
  <si>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</si>
  <si>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</si>
  <si>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</si>
  <si>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</si>
  <si>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</si>
  <si>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</si>
  <si>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</si>
  <si>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</si>
  <si>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</si>
  <si>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</si>
  <si>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</si>
  <si>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</si>
  <si>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</si>
  <si>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</si>
  <si>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</si>
  <si>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</si>
  <si>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</si>
  <si>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</si>
  <si>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</si>
  <si>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</si>
  <si>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</si>
  <si>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</si>
  <si>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</si>
  <si>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</si>
  <si>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</si>
  <si>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</si>
  <si>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</si>
  <si>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</si>
  <si>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</si>
  <si>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</si>
  <si>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</si>
  <si>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</si>
  <si>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</si>
  <si>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</si>
  <si>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</si>
  <si>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</si>
  <si>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</si>
  <si>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</si>
  <si>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</si>
  <si>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</si>
  <si>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</si>
  <si>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</si>
  <si>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</si>
  <si>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</si>
  <si>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</si>
  <si>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</si>
  <si>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</si>
  <si>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</si>
  <si>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</si>
  <si>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</si>
  <si>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</si>
  <si>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</si>
  <si>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</si>
  <si>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</si>
  <si>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</si>
  <si>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</si>
  <si>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</si>
  <si>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</si>
  <si>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</si>
  <si>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</si>
  <si>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</si>
  <si>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</si>
  <si>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</si>
  <si>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</si>
  <si>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</si>
  <si>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</si>
  <si>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</si>
  <si>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</si>
  <si>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</si>
  <si>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</si>
  <si>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</si>
  <si>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</si>
  <si>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</si>
  <si>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</si>
  <si>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</si>
  <si>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</si>
  <si>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</si>
  <si>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</si>
  <si>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</si>
  <si>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</si>
  <si>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</si>
  <si>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</si>
  <si>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</si>
  <si>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</si>
  <si>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</si>
  <si>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</si>
  <si>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</si>
  <si>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</si>
  <si>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</si>
  <si>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</si>
  <si>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</si>
  <si>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</si>
  <si>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</si>
  <si>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</si>
  <si>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</si>
  <si>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</si>
  <si>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</si>
  <si>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</si>
  <si>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</si>
  <si>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</si>
  <si>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</si>
  <si>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</si>
  <si>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</si>
  <si>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</si>
  <si>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</si>
  <si>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</si>
  <si>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</si>
  <si>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</si>
  <si>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</si>
  <si>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</si>
  <si>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</si>
  <si>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</si>
  <si>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</si>
  <si>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</si>
  <si>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</si>
  <si>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</si>
  <si>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</si>
  <si>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</si>
  <si>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</si>
  <si>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</si>
  <si>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</si>
  <si>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</si>
  <si>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</si>
  <si>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</si>
  <si>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</si>
  <si>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</si>
  <si>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</si>
  <si>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</si>
  <si>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</si>
  <si>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</si>
  <si>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</si>
  <si>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</si>
  <si>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</si>
  <si>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</si>
  <si>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</si>
  <si>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</si>
  <si>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</si>
  <si>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</si>
  <si>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</si>
  <si>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</si>
  <si>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</si>
  <si>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</si>
  <si>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</si>
  <si>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</si>
  <si>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</si>
  <si>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</si>
  <si>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</si>
  <si>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</si>
  <si>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</si>
  <si>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</si>
  <si>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</si>
  <si>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</si>
  <si>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</si>
  <si>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</si>
  <si>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</si>
  <si>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</si>
  <si>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</si>
  <si>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</si>
  <si>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</si>
  <si>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</si>
  <si>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</si>
  <si>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</si>
  <si>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</si>
  <si>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</si>
  <si>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</si>
  <si>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</si>
  <si>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</si>
  <si>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</si>
  <si>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</si>
  <si>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</si>
  <si>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</si>
  <si>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</si>
  <si>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</si>
  <si>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</si>
  <si>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</si>
  <si>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</si>
  <si>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</si>
  <si>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</si>
  <si>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</si>
  <si>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</si>
  <si>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</si>
  <si>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</si>
  <si>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</si>
  <si>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</si>
  <si>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</si>
  <si>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</si>
  <si>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</si>
  <si>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</si>
  <si>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</si>
  <si>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</si>
  <si>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</si>
  <si>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</si>
  <si>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</si>
  <si>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</si>
  <si>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</si>
  <si>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</si>
  <si>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</si>
  <si>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</si>
  <si>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</si>
  <si>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</si>
  <si>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</si>
  <si>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</si>
  <si>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</si>
  <si>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</si>
  <si>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</si>
  <si>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</si>
  <si>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</si>
  <si>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</si>
  <si>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</si>
  <si>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</si>
  <si>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</si>
  <si>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</si>
  <si>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</si>
  <si>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</si>
  <si>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</si>
  <si>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</si>
  <si>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</si>
  <si>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</si>
  <si>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</si>
  <si>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</si>
  <si>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</si>
  <si>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</si>
  <si>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</si>
  <si>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</si>
  <si>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</si>
  <si>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</si>
  <si>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</si>
  <si>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</si>
  <si>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</si>
  <si>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</si>
  <si>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</si>
  <si>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</si>
  <si>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</si>
  <si>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</si>
  <si>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</si>
  <si>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</si>
  <si>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</si>
  <si>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</si>
  <si>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</si>
  <si>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</si>
  <si>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</si>
  <si>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</si>
  <si>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</si>
  <si>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</si>
  <si>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</si>
  <si>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</si>
  <si>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</si>
  <si>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</si>
  <si>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</si>
  <si>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</si>
  <si>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</si>
  <si>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</si>
  <si>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</si>
  <si>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</si>
  <si>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</si>
  <si>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</si>
  <si>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</si>
  <si>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</si>
  <si>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</si>
  <si>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</si>
  <si>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</si>
  <si>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</si>
  <si>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</si>
  <si>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</si>
  <si>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</si>
  <si>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</si>
  <si>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</si>
  <si>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</si>
  <si>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</si>
  <si>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</si>
  <si>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</si>
  <si>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</si>
  <si>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</si>
  <si>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</si>
  <si>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</si>
  <si>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</si>
  <si>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</si>
  <si>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</si>
  <si>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</si>
  <si>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</si>
  <si>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</si>
  <si>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</si>
  <si>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</si>
  <si>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</si>
  <si>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</si>
  <si>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</si>
  <si>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</si>
  <si>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</si>
  <si>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</si>
  <si>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</si>
  <si>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</si>
  <si>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</si>
  <si>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</si>
  <si>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</si>
  <si>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</si>
  <si>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</si>
  <si>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</si>
  <si>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</si>
  <si>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</si>
  <si>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</si>
  <si>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</si>
  <si>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</si>
  <si>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</si>
  <si>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</si>
  <si>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</si>
  <si>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</si>
  <si>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</si>
  <si>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</si>
  <si>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</si>
  <si>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</si>
  <si>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</si>
  <si>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</si>
  <si>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</si>
  <si>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</si>
  <si>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</si>
  <si>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</si>
  <si>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</si>
  <si>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</si>
  <si>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</si>
  <si>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</si>
  <si>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</si>
  <si>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</si>
  <si>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</si>
  <si>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</si>
  <si>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</si>
  <si>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</si>
  <si>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</si>
  <si>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</si>
  <si>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</si>
  <si>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</si>
  <si>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</si>
  <si>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</si>
  <si>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</si>
  <si>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</si>
  <si>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</si>
  <si>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</si>
  <si>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</si>
  <si>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</si>
  <si>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</si>
  <si>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</si>
  <si>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</si>
  <si>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</si>
  <si>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</si>
  <si>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</si>
  <si>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</si>
  <si>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</si>
  <si>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</si>
  <si>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</si>
  <si>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</si>
  <si>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</si>
  <si>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</si>
  <si>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</si>
  <si>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</si>
  <si>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</si>
  <si>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</si>
  <si>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</si>
  <si>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</si>
  <si>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</si>
  <si>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</si>
  <si>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</si>
  <si>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</si>
  <si>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</si>
  <si>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</si>
  <si>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</si>
  <si>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</si>
  <si>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</si>
  <si>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</si>
  <si>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</si>
  <si>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</si>
  <si>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</si>
  <si>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</si>
  <si>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</si>
  <si>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</si>
  <si>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</si>
  <si>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</si>
  <si>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</si>
  <si>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</si>
  <si>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</si>
  <si>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</si>
  <si>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</si>
  <si>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</si>
  <si>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</si>
  <si>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</si>
  <si>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</si>
  <si>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</si>
  <si>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</si>
  <si>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</si>
  <si>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</si>
  <si>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</si>
  <si>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</si>
  <si>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</si>
  <si>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</si>
  <si>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</si>
  <si>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</si>
  <si>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</si>
  <si>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</si>
  <si>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</si>
  <si>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</si>
  <si>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</si>
  <si>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</si>
  <si>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</si>
  <si>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</si>
  <si>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</si>
  <si>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</si>
  <si>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</si>
  <si>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</si>
  <si>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</si>
  <si>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</si>
  <si>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</si>
  <si>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</si>
  <si>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</si>
  <si>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</si>
  <si>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</si>
  <si>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</si>
  <si>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</si>
  <si>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</si>
  <si>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</si>
  <si>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</si>
  <si>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</si>
  <si>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</si>
  <si>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</si>
  <si>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</si>
  <si>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</si>
  <si>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</si>
  <si>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</si>
  <si>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</si>
  <si>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</si>
  <si>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</si>
  <si>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</si>
  <si>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</si>
  <si>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</si>
  <si>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</si>
  <si>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</si>
  <si>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</si>
  <si>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</si>
  <si>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</si>
  <si>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</si>
  <si>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</si>
  <si>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</si>
  <si>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</si>
  <si>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</si>
  <si>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</si>
  <si>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</si>
  <si>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</si>
  <si>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</si>
  <si>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</si>
  <si>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</si>
  <si>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</si>
  <si>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</si>
  <si>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</si>
  <si>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</si>
  <si>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</si>
  <si>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</si>
  <si>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</si>
  <si>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</si>
  <si>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</si>
  <si>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</si>
  <si>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</si>
  <si>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</si>
  <si>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</si>
  <si>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</si>
  <si>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</si>
  <si>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</si>
  <si>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</si>
  <si>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</si>
  <si>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</si>
  <si>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</si>
  <si>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</si>
  <si>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</si>
  <si>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</si>
  <si>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</si>
  <si>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</si>
  <si>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</si>
  <si>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</si>
  <si>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</si>
  <si>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</si>
  <si>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</si>
  <si>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</si>
  <si>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</si>
  <si>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</si>
  <si>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</si>
  <si>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</si>
  <si>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</si>
  <si>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</si>
  <si>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</si>
  <si>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</si>
  <si>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</si>
  <si>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</si>
  <si>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</si>
  <si>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</si>
  <si>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</si>
  <si>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</si>
  <si>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</si>
  <si>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</si>
  <si>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</si>
  <si>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</si>
  <si>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</si>
  <si>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</si>
  <si>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</si>
  <si>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</si>
  <si>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</si>
  <si>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</si>
  <si>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</si>
  <si>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</si>
  <si>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</si>
  <si>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</si>
  <si>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</si>
  <si>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</si>
  <si>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</si>
  <si>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</si>
  <si>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</si>
  <si>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</si>
  <si>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</si>
  <si>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</si>
  <si>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</si>
  <si>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</si>
  <si>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</si>
  <si>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</si>
  <si>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</si>
  <si>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</si>
  <si>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</si>
  <si>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</si>
  <si>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</si>
  <si>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</si>
  <si>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</si>
  <si>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</si>
  <si>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</si>
  <si>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</si>
  <si>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</si>
  <si>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</si>
  <si>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</si>
  <si>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</si>
  <si>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</si>
  <si>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</si>
  <si>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</si>
  <si>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</si>
  <si>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</si>
  <si>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</si>
  <si>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</si>
  <si>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</si>
  <si>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</si>
  <si>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</si>
  <si>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</si>
  <si>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</si>
  <si>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</si>
  <si>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</si>
  <si>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</si>
  <si>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</si>
  <si>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</si>
  <si>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</si>
  <si>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</si>
  <si>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</si>
  <si>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</si>
  <si>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</si>
  <si>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</si>
  <si>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</si>
  <si>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</si>
  <si>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</si>
  <si>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</si>
  <si>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</si>
  <si>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</si>
  <si>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</si>
  <si>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</si>
  <si>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</si>
  <si>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</si>
  <si>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</si>
  <si>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</si>
  <si>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</si>
  <si>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</si>
  <si>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</si>
  <si>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</si>
  <si>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</si>
  <si>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</si>
  <si>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</si>
  <si>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</si>
  <si>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</si>
  <si>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</si>
  <si>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</si>
  <si>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</si>
  <si>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</si>
  <si>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</si>
  <si>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</si>
  <si>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</si>
  <si>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</si>
  <si>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</si>
  <si>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</si>
  <si>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</si>
  <si>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</si>
  <si>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</si>
  <si>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</si>
  <si>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</si>
  <si>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</si>
  <si>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</si>
  <si>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</si>
  <si>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</si>
  <si>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</si>
  <si>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</si>
  <si>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</si>
  <si>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</si>
  <si>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</si>
  <si>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</si>
  <si>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</si>
  <si>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</si>
  <si>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</si>
  <si>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</si>
  <si>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</si>
  <si>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</si>
  <si>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</si>
  <si>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</si>
  <si>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</si>
  <si>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</si>
  <si>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</si>
  <si>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</si>
  <si>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</si>
  <si>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</si>
  <si>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</si>
  <si>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</si>
  <si>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</si>
  <si>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</si>
  <si>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</si>
  <si>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</si>
  <si>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</si>
  <si>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</si>
  <si>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</si>
  <si>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</si>
  <si>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</si>
  <si>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</si>
  <si>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</si>
  <si>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</si>
  <si>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</si>
  <si>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</si>
  <si>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</si>
  <si>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</si>
  <si>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</si>
  <si>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</si>
  <si>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</si>
  <si>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</si>
  <si>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</si>
  <si>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</si>
  <si>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</si>
  <si>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</si>
  <si>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</si>
  <si>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</si>
  <si>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</si>
  <si>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</si>
  <si>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</si>
  <si>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</si>
  <si>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</si>
  <si>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</si>
  <si>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</si>
  <si>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</si>
  <si>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</si>
  <si>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</si>
  <si>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</si>
  <si>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</si>
  <si>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</si>
  <si>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</si>
  <si>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</si>
  <si>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</si>
  <si>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</si>
  <si>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</si>
  <si>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</si>
  <si>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</si>
  <si>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</si>
  <si>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</si>
  <si>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</si>
  <si>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</si>
  <si>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</si>
  <si>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</si>
  <si>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</si>
  <si>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</si>
  <si>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</si>
  <si>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</si>
  <si>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</si>
  <si>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</si>
  <si>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</si>
  <si>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</si>
  <si>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</si>
  <si>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</si>
  <si>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</si>
  <si>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</si>
  <si>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</si>
  <si>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</si>
  <si>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</si>
  <si>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</si>
  <si>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</si>
  <si>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</si>
  <si>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</si>
  <si>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</si>
  <si>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</si>
  <si>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</si>
  <si>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</si>
  <si>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</si>
  <si>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</si>
  <si>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</si>
  <si>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</si>
  <si>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</si>
  <si>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</si>
  <si>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</si>
  <si>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</si>
  <si>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</si>
  <si>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</si>
  <si>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</si>
  <si>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</si>
  <si>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</si>
  <si>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</si>
  <si>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</si>
  <si>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</si>
  <si>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</si>
  <si>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</si>
  <si>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</si>
  <si>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</si>
  <si>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</si>
  <si>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</si>
  <si>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</si>
  <si>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</si>
  <si>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</si>
  <si>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</si>
  <si>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</si>
  <si>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</si>
  <si>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</si>
  <si>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</si>
  <si>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</si>
  <si>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</si>
  <si>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</si>
  <si>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</si>
  <si>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</si>
  <si>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</si>
  <si>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</si>
  <si>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</si>
  <si>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</si>
  <si>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</si>
  <si>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</si>
  <si>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</si>
  <si>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</si>
  <si>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</si>
  <si>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</si>
  <si>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</si>
  <si>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</si>
  <si>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</si>
  <si>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</si>
  <si>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</si>
  <si>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</si>
  <si>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</si>
  <si>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</si>
  <si>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</si>
  <si>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</si>
  <si>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</si>
  <si>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</si>
  <si>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</si>
  <si>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</si>
  <si>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</si>
  <si>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</si>
  <si>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</si>
  <si>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</si>
  <si>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</si>
  <si>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</si>
  <si>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</si>
  <si>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</si>
  <si>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</si>
  <si>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</si>
  <si>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</si>
  <si>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</si>
  <si>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</si>
  <si>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</si>
  <si>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</si>
  <si>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</si>
  <si>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</si>
  <si>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</si>
  <si>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</si>
  <si>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</si>
  <si>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</si>
  <si>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</si>
  <si>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</si>
  <si>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</si>
  <si>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</si>
  <si>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</si>
  <si>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</si>
  <si>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</si>
  <si>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</si>
  <si>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</si>
  <si>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</si>
  <si>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</si>
  <si>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</si>
  <si>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</si>
  <si>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</si>
  <si>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</si>
  <si>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</si>
  <si>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</si>
  <si>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</si>
  <si>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</si>
  <si>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</si>
  <si>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</si>
  <si>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</si>
  <si>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</si>
  <si>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</si>
  <si>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</si>
  <si>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</si>
  <si>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</si>
  <si>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</si>
  <si>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</si>
  <si>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</si>
  <si>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</si>
  <si>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</si>
  <si>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</si>
  <si>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</si>
  <si>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</si>
  <si>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</si>
  <si>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</si>
  <si>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</si>
  <si>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</si>
  <si>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</si>
  <si>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</si>
  <si>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</si>
  <si>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</si>
  <si>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</si>
  <si>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</si>
  <si>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</si>
  <si>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</si>
  <si>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</si>
  <si>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</si>
  <si>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</si>
  <si>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</si>
  <si>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</si>
  <si>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</si>
  <si>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</si>
  <si>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</si>
  <si>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</si>
  <si>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</si>
  <si>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</si>
  <si>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</si>
  <si>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</si>
  <si>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</si>
  <si>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</si>
  <si>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</si>
  <si>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</si>
  <si>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</si>
  <si>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</si>
  <si>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</si>
  <si>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</si>
  <si>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</si>
  <si>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</si>
  <si>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</si>
  <si>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</si>
  <si>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</si>
  <si>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</si>
  <si>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</si>
  <si>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</si>
  <si>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</si>
  <si>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</si>
  <si>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</si>
  <si>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</si>
  <si>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</si>
  <si>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</si>
  <si>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</si>
  <si>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</si>
  <si>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</si>
  <si>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</si>
  <si>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</si>
  <si>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</si>
  <si>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</si>
  <si>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</si>
  <si>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</si>
  <si>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</si>
  <si>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</si>
  <si>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</si>
  <si>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</si>
  <si>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</si>
  <si>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</si>
  <si>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</si>
  <si>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</si>
  <si>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</si>
  <si>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</si>
  <si>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</si>
  <si>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</si>
  <si>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</si>
  <si>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</si>
  <si>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</si>
  <si>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</si>
  <si>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</si>
  <si>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</si>
  <si>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</si>
  <si>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</si>
  <si>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</si>
  <si>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</si>
  <si>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</si>
  <si>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</si>
  <si>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</si>
  <si>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</si>
  <si>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</si>
  <si>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</si>
  <si>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</si>
  <si>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</si>
  <si>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</si>
  <si>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</si>
  <si>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</si>
  <si>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</si>
  <si>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</si>
  <si>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</si>
  <si>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</si>
  <si>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</si>
  <si>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</si>
  <si>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</si>
  <si>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</si>
  <si>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</si>
  <si>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</si>
  <si>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</si>
  <si>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</si>
  <si>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</si>
  <si>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</si>
  <si>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</si>
  <si>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</si>
  <si>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</si>
  <si>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</si>
  <si>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</si>
  <si>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</si>
  <si>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</si>
  <si>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</si>
  <si>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</si>
  <si>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</si>
  <si>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</si>
  <si>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</si>
  <si>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</si>
  <si>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</si>
  <si>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</si>
  <si>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</si>
  <si>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</si>
  <si>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</si>
  <si>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</si>
  <si>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</si>
  <si>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</si>
  <si>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</si>
  <si>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</si>
  <si>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</si>
  <si>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</si>
  <si>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</si>
  <si>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</si>
  <si>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</si>
  <si>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</si>
  <si>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</si>
  <si>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</si>
  <si>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</si>
  <si>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</si>
  <si>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</si>
  <si>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</si>
  <si>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</si>
  <si>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</si>
  <si>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</si>
  <si>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</si>
  <si>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</si>
  <si>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</si>
  <si>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</si>
  <si>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</si>
  <si>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</si>
  <si>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</si>
  <si>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</si>
  <si>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</si>
  <si>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</si>
  <si>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</si>
  <si>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</si>
  <si>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</si>
  <si>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</si>
  <si>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</si>
  <si>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</si>
  <si>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</si>
  <si>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</si>
  <si>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</si>
  <si>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</si>
  <si>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</si>
  <si>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</si>
  <si>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</si>
  <si>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</si>
  <si>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</si>
  <si>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</si>
  <si>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</si>
  <si>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</si>
  <si>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</si>
  <si>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</si>
  <si>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</si>
  <si>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</si>
  <si>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</si>
  <si>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</si>
  <si>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</si>
  <si>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</si>
  <si>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</si>
  <si>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</si>
  <si>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</si>
  <si>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</si>
  <si>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</si>
  <si>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</si>
  <si>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</si>
  <si>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</si>
  <si>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</si>
  <si>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</si>
  <si>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</si>
  <si>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</si>
  <si>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</si>
  <si>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</si>
  <si>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</si>
  <si>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</si>
  <si>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</si>
  <si>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</si>
  <si>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</si>
  <si>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</si>
  <si>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</si>
  <si>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</si>
  <si>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</si>
  <si>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</si>
  <si>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</si>
  <si>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</si>
  <si>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</si>
  <si>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</si>
  <si>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</si>
  <si>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</si>
  <si>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</si>
  <si>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</si>
  <si>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</si>
  <si>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</si>
  <si>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</si>
  <si>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</si>
  <si>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</si>
  <si>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</si>
  <si>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</si>
  <si>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</si>
  <si>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</si>
  <si>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</si>
  <si>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</si>
  <si>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</si>
  <si>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</si>
  <si>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</si>
  <si>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</si>
  <si>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</si>
  <si>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</si>
  <si>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</si>
  <si>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</si>
  <si>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</si>
  <si>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</si>
  <si>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</si>
  <si>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</si>
  <si>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</si>
  <si>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</si>
  <si>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</si>
  <si>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</si>
  <si>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</si>
  <si>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</si>
  <si>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</si>
  <si>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</si>
  <si>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</si>
  <si>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</si>
  <si>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</si>
  <si>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</si>
  <si>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</si>
  <si>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</si>
  <si>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</si>
  <si>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</si>
  <si>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</si>
  <si>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</si>
  <si>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</si>
  <si>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</si>
  <si>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</si>
  <si>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</si>
  <si>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</si>
  <si>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</si>
  <si>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</si>
  <si>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</si>
  <si>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</si>
  <si>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</si>
  <si>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</si>
  <si>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</si>
  <si>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</si>
  <si>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</si>
  <si>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</si>
  <si>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</si>
  <si>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</si>
  <si>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</si>
  <si>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</si>
  <si>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</si>
  <si>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</si>
  <si>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</si>
  <si>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</si>
  <si>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</si>
  <si>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</si>
  <si>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</si>
  <si>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</si>
  <si>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</si>
  <si>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</si>
  <si>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</si>
  <si>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</si>
  <si>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</si>
  <si>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</si>
  <si>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</si>
  <si>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</si>
  <si>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</si>
  <si>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</si>
  <si>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</si>
  <si>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</si>
  <si>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</si>
  <si>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</si>
  <si>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</si>
  <si>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</si>
  <si>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</si>
  <si>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</si>
  <si>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</si>
  <si>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</si>
  <si>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</si>
  <si>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</si>
  <si>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</si>
  <si>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</si>
  <si>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</si>
  <si>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</si>
  <si>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</si>
  <si>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</si>
  <si>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</si>
  <si>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</si>
  <si>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</si>
  <si>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</si>
  <si>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</si>
  <si>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</si>
  <si>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</si>
  <si>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</si>
  <si>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</si>
  <si>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</si>
  <si>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</si>
  <si>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</si>
  <si>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</si>
  <si>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</si>
  <si>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</si>
  <si>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</si>
  <si>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</si>
  <si>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</si>
  <si>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</si>
  <si>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</si>
  <si>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</si>
  <si>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</si>
  <si>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</si>
  <si>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</si>
  <si>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</si>
  <si>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</si>
  <si>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</si>
  <si>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</si>
  <si>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</si>
  <si>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</si>
  <si>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</si>
  <si>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</si>
  <si>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</si>
  <si>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</si>
  <si>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</si>
  <si>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</si>
  <si>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</si>
  <si>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</si>
  <si>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</si>
  <si>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</si>
  <si>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</si>
  <si>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</si>
  <si>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</si>
  <si>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</si>
  <si>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</si>
  <si>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</si>
  <si>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</si>
  <si>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</si>
  <si>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</si>
  <si>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</si>
  <si>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</si>
  <si>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</si>
  <si>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</si>
  <si>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</si>
  <si>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</si>
  <si>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</si>
  <si>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</si>
  <si>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</si>
  <si>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</si>
  <si>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</si>
  <si>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</si>
  <si>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</si>
  <si>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</si>
  <si>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</si>
  <si>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</si>
  <si>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</si>
  <si>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</si>
  <si>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</si>
  <si>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</si>
  <si>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</si>
  <si>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</si>
  <si>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</si>
  <si>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</si>
  <si>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</si>
  <si>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</si>
  <si>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</si>
  <si>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</si>
  <si>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</si>
  <si>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</si>
  <si>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</si>
  <si>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</si>
  <si>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</si>
  <si>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</si>
  <si>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</si>
  <si>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</si>
  <si>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</si>
  <si>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</si>
  <si>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</si>
  <si>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</si>
  <si>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</si>
  <si>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</si>
  <si>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</si>
  <si>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</si>
  <si>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</si>
  <si>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</si>
  <si>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</si>
  <si>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</si>
  <si>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</si>
  <si>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</si>
  <si>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</si>
  <si>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</si>
  <si>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</si>
  <si>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</si>
  <si>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</si>
  <si>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</si>
  <si>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</si>
  <si>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</si>
  <si>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</si>
  <si>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</si>
  <si>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</si>
  <si>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</si>
  <si>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</si>
  <si>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</si>
  <si>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</si>
  <si>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</si>
  <si>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</si>
  <si>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</si>
  <si>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</si>
  <si>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</si>
  <si>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</si>
  <si>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</si>
  <si>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</si>
  <si>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</si>
  <si>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</si>
  <si>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</si>
  <si>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</si>
  <si>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</si>
  <si>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</si>
  <si>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</si>
  <si>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</si>
  <si>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</si>
  <si>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</si>
  <si>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</si>
  <si>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</si>
  <si>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</si>
  <si>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</si>
  <si>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</si>
  <si>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</si>
  <si>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</si>
  <si>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</si>
  <si>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</si>
  <si>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</si>
  <si>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</si>
  <si>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</si>
  <si>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</si>
  <si>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</si>
  <si>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</si>
  <si>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</si>
  <si>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</si>
  <si>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</si>
  <si>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</si>
  <si>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</si>
  <si>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</si>
  <si>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</si>
  <si>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</si>
  <si>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</si>
  <si>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</si>
  <si>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</si>
  <si>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</si>
  <si>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</si>
  <si>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</si>
  <si>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</si>
  <si>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</si>
  <si>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</si>
  <si>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</si>
  <si>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</si>
  <si>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</si>
  <si>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</si>
  <si>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</si>
  <si>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</si>
  <si>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</si>
  <si>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</si>
  <si>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</si>
  <si>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</si>
  <si>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</si>
  <si>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</si>
  <si>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</si>
  <si>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</si>
  <si>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</si>
  <si>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</si>
  <si>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</si>
  <si>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</si>
  <si>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</si>
  <si>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</si>
  <si>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</si>
  <si>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</si>
  <si>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</si>
  <si>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</si>
  <si>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</si>
  <si>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</si>
  <si>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</si>
  <si>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</si>
  <si>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</si>
  <si>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</si>
  <si>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</si>
  <si>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</si>
  <si>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</si>
  <si>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</si>
  <si>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</si>
  <si>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</si>
  <si>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</si>
  <si>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</si>
  <si>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</si>
  <si>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</si>
  <si>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</si>
  <si>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</si>
  <si>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</si>
  <si>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</si>
  <si>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</si>
  <si>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</si>
  <si>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</si>
  <si>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</si>
  <si>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</si>
  <si>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</si>
  <si>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</si>
  <si>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</si>
  <si>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</si>
  <si>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</si>
  <si>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</si>
  <si>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</si>
  <si>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</si>
  <si>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</si>
  <si>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</si>
  <si>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</si>
  <si>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</si>
  <si>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</si>
  <si>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</si>
  <si>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</si>
  <si>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</si>
  <si>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</si>
  <si>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</si>
  <si>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</si>
  <si>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</si>
  <si>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</si>
  <si>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</si>
  <si>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</si>
  <si>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</si>
  <si>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</si>
  <si>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</si>
  <si>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</si>
  <si>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</si>
  <si>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</si>
  <si>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</si>
  <si>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</si>
  <si>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</si>
  <si>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</si>
  <si>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</si>
  <si>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</si>
  <si>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</si>
  <si>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</si>
  <si>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</si>
  <si>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</si>
  <si>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</si>
  <si>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</si>
  <si>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</si>
  <si>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</si>
  <si>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</si>
  <si>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</si>
  <si>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</si>
  <si>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</si>
  <si>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</si>
  <si>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</si>
  <si>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</si>
  <si>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</si>
  <si>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</si>
  <si>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</si>
  <si>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</si>
  <si>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</si>
  <si>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</si>
  <si>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</si>
  <si>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</si>
  <si>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</si>
  <si>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</si>
  <si>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</si>
  <si>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</si>
  <si>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</si>
  <si>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</si>
  <si>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</si>
  <si>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</si>
  <si>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</si>
  <si>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</si>
  <si>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</si>
  <si>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</si>
  <si>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</si>
  <si>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</si>
  <si>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</si>
  <si>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</si>
  <si>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</si>
  <si>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</si>
  <si>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</si>
  <si>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</si>
  <si>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</si>
  <si>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</si>
  <si>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</si>
  <si>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</si>
  <si>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</si>
  <si>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</si>
  <si>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</si>
  <si>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</si>
  <si>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</si>
  <si>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</si>
  <si>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</si>
  <si>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</si>
  <si>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</si>
  <si>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</si>
  <si>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</si>
  <si>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</si>
  <si>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</si>
  <si>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</si>
  <si>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</si>
  <si>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</si>
  <si>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</si>
  <si>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</si>
  <si>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</si>
  <si>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</si>
  <si>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</si>
  <si>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</si>
  <si>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</si>
  <si>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</si>
  <si>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</si>
  <si>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</si>
  <si>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</si>
  <si>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</si>
  <si>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</si>
  <si>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</si>
  <si>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</si>
  <si>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</si>
  <si>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</si>
  <si>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</si>
  <si>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</si>
  <si>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</si>
  <si>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</si>
  <si>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</si>
  <si>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</si>
  <si>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</si>
  <si>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</si>
  <si>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</si>
  <si>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</si>
  <si>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</si>
  <si>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</si>
  <si>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</si>
  <si>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</si>
  <si>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</si>
  <si>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</si>
  <si>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</si>
  <si>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</si>
  <si>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</si>
  <si>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</si>
  <si>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</si>
  <si>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</si>
  <si>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</si>
  <si>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</si>
  <si>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</si>
  <si>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</si>
  <si>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</si>
  <si>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</si>
  <si>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</si>
  <si>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</si>
  <si>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</si>
  <si>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</si>
  <si>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</si>
  <si>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</si>
  <si>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</si>
  <si>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</si>
  <si>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</si>
  <si>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</si>
  <si>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</si>
  <si>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</si>
  <si>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</si>
  <si>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</si>
  <si>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</si>
  <si>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</si>
  <si>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</si>
  <si>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</si>
  <si>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</si>
  <si>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</si>
  <si>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</si>
  <si>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</si>
  <si>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</si>
  <si>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</si>
  <si>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</si>
  <si>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</si>
  <si>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</si>
  <si>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</si>
  <si>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</si>
  <si>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</si>
  <si>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</si>
  <si>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</si>
  <si>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</si>
  <si>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</si>
  <si>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</si>
  <si>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</si>
  <si>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</si>
  <si>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</si>
  <si>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</si>
  <si>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</si>
  <si>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</si>
  <si>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</si>
  <si>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</si>
  <si>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</si>
  <si>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</si>
  <si>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</si>
  <si>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</si>
  <si>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</si>
  <si>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</si>
  <si>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</si>
  <si>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</si>
  <si>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</si>
  <si>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</si>
  <si>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</si>
  <si>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</si>
  <si>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</si>
  <si>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</si>
  <si>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</si>
  <si>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</si>
  <si>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</si>
  <si>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</si>
  <si>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</si>
  <si>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</si>
  <si>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</si>
  <si>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</si>
  <si>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</si>
  <si>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</si>
  <si>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</si>
  <si>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</si>
  <si>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</si>
  <si>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</si>
  <si>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</si>
  <si>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</si>
  <si>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</si>
  <si>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</si>
  <si>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</si>
  <si>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</si>
  <si>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</si>
  <si>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</si>
  <si>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</si>
  <si>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</si>
  <si>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</si>
  <si>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</si>
  <si>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</si>
  <si>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</si>
  <si>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</si>
  <si>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</si>
  <si>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</si>
  <si>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</si>
  <si>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</si>
  <si>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</si>
  <si>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</si>
  <si>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</si>
  <si>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</si>
  <si>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</si>
  <si>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</si>
  <si>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</si>
  <si>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</si>
  <si>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</si>
  <si>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</si>
  <si>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</si>
  <si>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</si>
  <si>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</si>
  <si>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</si>
  <si>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</si>
  <si>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</si>
  <si>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</si>
  <si>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</si>
  <si>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</si>
  <si>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</si>
  <si>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</si>
  <si>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</si>
  <si>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</si>
  <si>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</si>
  <si>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</si>
  <si>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</si>
  <si>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</si>
  <si>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</si>
  <si>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</si>
  <si>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</si>
  <si>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</si>
  <si>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</si>
  <si>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</si>
  <si>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</si>
  <si>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</si>
  <si>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</si>
  <si>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</si>
  <si>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</si>
  <si>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</si>
  <si>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</si>
  <si>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</si>
  <si>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</si>
  <si>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</si>
  <si>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</si>
  <si>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</si>
  <si>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</si>
  <si>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</si>
  <si>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</si>
  <si>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</si>
  <si>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</si>
  <si>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</si>
  <si>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</si>
  <si>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</si>
  <si>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</si>
  <si>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</si>
  <si>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</si>
  <si>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</si>
  <si>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</si>
  <si>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</si>
  <si>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</si>
  <si>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</si>
  <si>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</si>
  <si>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</si>
  <si>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</si>
  <si>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</si>
  <si>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</si>
  <si>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</si>
  <si>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</si>
  <si>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</si>
  <si>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</si>
  <si>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</si>
  <si>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</si>
  <si>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</si>
  <si>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</si>
  <si>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</si>
  <si>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</si>
  <si>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</si>
  <si>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</si>
  <si>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</si>
  <si>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</si>
  <si>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</si>
  <si>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</si>
  <si>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</si>
  <si>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</si>
  <si>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</si>
  <si>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</si>
  <si>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</si>
  <si>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</si>
  <si>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</si>
  <si>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</si>
  <si>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</si>
  <si>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</si>
  <si>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</si>
  <si>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</si>
  <si>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</si>
  <si>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</si>
  <si>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</si>
  <si>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</si>
  <si>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</si>
  <si>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</si>
  <si>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</si>
  <si>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</si>
  <si>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</si>
  <si>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</si>
  <si>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</si>
  <si>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</si>
  <si>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</si>
  <si>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</si>
  <si>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</si>
  <si>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</si>
  <si>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</si>
  <si>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</si>
  <si>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</si>
  <si>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</si>
  <si>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</si>
  <si>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</si>
  <si>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</si>
  <si>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</si>
  <si>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</si>
  <si>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</si>
  <si>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</si>
  <si>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</si>
  <si>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</si>
  <si>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</si>
  <si>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</si>
  <si>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</si>
  <si>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</si>
  <si>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</si>
  <si>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</si>
  <si>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</si>
  <si>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</si>
  <si>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</si>
  <si>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</si>
  <si>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</si>
  <si>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</si>
  <si>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</si>
  <si>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</si>
  <si>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</si>
  <si>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</si>
  <si>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</si>
  <si>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</si>
  <si>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</si>
  <si>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</si>
  <si>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</si>
  <si>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</si>
  <si>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</si>
  <si>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</si>
  <si>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</si>
  <si>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</si>
  <si>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</si>
  <si>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</si>
  <si>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</si>
  <si>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</si>
  <si>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</si>
  <si>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</si>
  <si>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</si>
  <si>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</si>
  <si>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</si>
  <si>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</si>
  <si>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</si>
  <si>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</si>
  <si>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</si>
  <si>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</si>
  <si>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</si>
  <si>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</si>
  <si>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</si>
  <si>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</si>
  <si>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</si>
  <si>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</si>
  <si>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</si>
  <si>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</si>
  <si>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</si>
  <si>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</si>
  <si>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</si>
  <si>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</si>
  <si>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</si>
  <si>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</si>
  <si>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</si>
  <si>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</si>
  <si>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</si>
  <si>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</si>
  <si>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</si>
  <si>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</si>
  <si>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</si>
  <si>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</si>
  <si>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</si>
  <si>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</si>
  <si>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</si>
  <si>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</si>
  <si>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</si>
  <si>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</si>
  <si>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</si>
  <si>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</si>
  <si>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</si>
  <si>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</si>
  <si>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</si>
  <si>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</si>
  <si>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</si>
  <si>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</si>
  <si>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</si>
  <si>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</si>
  <si>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</si>
  <si>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</si>
  <si>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</si>
  <si>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</si>
  <si>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</si>
  <si>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</si>
  <si>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</si>
  <si>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</si>
  <si>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</si>
  <si>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</si>
  <si>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</si>
  <si>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</si>
  <si>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</si>
  <si>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</si>
  <si>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</si>
  <si>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</si>
  <si>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</si>
  <si>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</si>
  <si>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</si>
  <si>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</si>
  <si>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</si>
  <si>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</si>
  <si>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</si>
  <si>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</si>
  <si>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</si>
  <si>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</si>
  <si>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</si>
  <si>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</si>
  <si>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</si>
  <si>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</si>
  <si>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</si>
  <si>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</si>
  <si>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</si>
  <si>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</si>
  <si>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</si>
  <si>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</si>
  <si>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</si>
  <si>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</si>
  <si>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</si>
  <si>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</si>
  <si>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</si>
  <si>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</si>
  <si>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</si>
  <si>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</si>
  <si>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</si>
  <si>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</si>
  <si>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</si>
  <si>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</si>
  <si>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</si>
  <si>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</si>
  <si>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</si>
  <si>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</si>
  <si>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</si>
  <si>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</si>
  <si>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</si>
  <si>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</si>
  <si>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</si>
  <si>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</si>
  <si>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</si>
  <si>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</si>
  <si>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</si>
  <si>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</si>
  <si>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</si>
  <si>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</si>
  <si>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</si>
  <si>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</si>
  <si>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</si>
  <si>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</si>
  <si>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</si>
  <si>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</si>
  <si>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</si>
  <si>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</si>
  <si>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</si>
  <si>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</si>
  <si>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</si>
  <si>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</si>
  <si>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</si>
  <si>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</si>
  <si>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</si>
  <si>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</si>
  <si>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</si>
  <si>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</si>
  <si>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</si>
  <si>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</si>
  <si>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</si>
  <si>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</si>
  <si>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</si>
  <si>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</si>
  <si>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</si>
  <si>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</si>
  <si>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</si>
  <si>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</si>
  <si>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</si>
  <si>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</si>
  <si>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</si>
  <si>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</si>
  <si>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</si>
  <si>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</si>
  <si>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</si>
  <si>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</si>
  <si>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</si>
  <si>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</si>
  <si>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</si>
  <si>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</si>
  <si>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</si>
  <si>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</si>
  <si>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</si>
  <si>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</si>
  <si>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</si>
  <si>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</si>
  <si>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</si>
  <si>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</si>
  <si>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</si>
  <si>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</si>
  <si>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</si>
  <si>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</si>
  <si>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</si>
  <si>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</si>
  <si>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</si>
  <si>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</si>
  <si>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</si>
  <si>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</si>
  <si>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</si>
  <si>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</si>
  <si>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</si>
  <si>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</si>
  <si>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</si>
  <si>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</si>
  <si>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</si>
  <si>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</si>
  <si>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</si>
  <si>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</si>
  <si>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</si>
  <si>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</si>
  <si>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</si>
  <si>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</si>
  <si>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</si>
  <si>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</si>
  <si>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</si>
  <si>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</si>
  <si>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</si>
  <si>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</si>
  <si>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</si>
  <si>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</si>
  <si>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</si>
  <si>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</si>
  <si>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</si>
  <si>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</si>
  <si>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</si>
  <si>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</si>
  <si>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</si>
  <si>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</si>
  <si>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</si>
  <si>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</si>
  <si>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</si>
  <si>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</si>
  <si>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</si>
  <si>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</si>
  <si>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</si>
  <si>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</si>
  <si>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</si>
  <si>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</si>
  <si>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</si>
  <si>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</si>
  <si>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</si>
  <si>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</si>
  <si>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</si>
  <si>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</si>
  <si>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</si>
  <si>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</si>
  <si>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</si>
  <si>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</si>
  <si>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</si>
  <si>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</si>
  <si>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</si>
  <si>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</si>
  <si>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</si>
  <si>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</si>
  <si>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</si>
  <si>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</si>
  <si>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</si>
  <si>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</si>
  <si>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</si>
  <si>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</si>
  <si>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</si>
  <si>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</si>
  <si>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</si>
  <si>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</si>
  <si>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</si>
  <si>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</si>
  <si>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</si>
  <si>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</si>
  <si>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</si>
  <si>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</si>
  <si>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</si>
  <si>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</si>
  <si>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</si>
  <si>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</si>
  <si>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</si>
  <si>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</si>
  <si>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</si>
  <si>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</si>
  <si>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</si>
  <si>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</si>
  <si>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</si>
  <si>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</si>
  <si>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</si>
  <si>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</si>
  <si>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</si>
  <si>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</si>
  <si>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</si>
  <si>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</si>
  <si>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</si>
  <si>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</si>
  <si>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</si>
  <si>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</si>
  <si>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</si>
  <si>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</si>
  <si>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</si>
  <si>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</si>
  <si>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</si>
  <si>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</si>
  <si>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</si>
  <si>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</si>
  <si>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</si>
  <si>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</si>
  <si>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</si>
  <si>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</si>
  <si>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</si>
  <si>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</si>
  <si>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</si>
  <si>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</si>
  <si>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</si>
  <si>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</si>
  <si>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</si>
  <si>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</si>
  <si>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</si>
  <si>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</si>
  <si>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</si>
  <si>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</si>
  <si>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</si>
  <si>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</si>
  <si>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</si>
  <si>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</si>
  <si>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</si>
  <si>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</si>
  <si>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</si>
  <si>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</si>
  <si>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</si>
  <si>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</si>
  <si>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</si>
  <si>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</si>
  <si>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</si>
  <si>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</si>
  <si>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</si>
  <si>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</si>
  <si>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</si>
  <si>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</si>
  <si>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</si>
  <si>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</si>
  <si>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</si>
  <si>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</si>
  <si>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</si>
  <si>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</si>
  <si>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</si>
  <si>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</si>
  <si>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</si>
  <si>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</si>
  <si>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</si>
  <si>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</si>
  <si>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</si>
  <si>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</si>
  <si>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</si>
  <si>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</si>
  <si>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</si>
  <si>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</si>
  <si>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</si>
  <si>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</si>
  <si>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</si>
  <si>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</si>
  <si>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</si>
  <si>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</si>
  <si>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</si>
  <si>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</si>
  <si>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</si>
  <si>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</si>
  <si>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</si>
  <si>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</si>
  <si>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</si>
  <si>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</si>
  <si>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</si>
  <si>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</si>
  <si>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</si>
  <si>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</si>
  <si>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</si>
  <si>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</si>
  <si>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</si>
  <si>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</si>
  <si>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</si>
  <si>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</si>
  <si>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</si>
  <si>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</si>
  <si>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</si>
  <si>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</si>
  <si>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</si>
  <si>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</si>
  <si>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</si>
  <si>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</si>
  <si>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</si>
  <si>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</si>
  <si>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</si>
  <si>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</si>
  <si>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</si>
  <si>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</si>
  <si>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</si>
  <si>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</si>
  <si>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</si>
  <si>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</si>
  <si>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</si>
  <si>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</si>
  <si>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</si>
  <si>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</si>
  <si>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</si>
  <si>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</si>
  <si>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</si>
  <si>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</si>
  <si>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</si>
  <si>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</si>
  <si>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</si>
  <si>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</si>
  <si>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</si>
  <si>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</si>
  <si>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</si>
  <si>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</si>
  <si>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</si>
  <si>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</si>
  <si>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</si>
  <si>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</si>
  <si>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</si>
  <si>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</si>
  <si>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</si>
  <si>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</si>
  <si>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</si>
  <si>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</si>
  <si>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</si>
  <si>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</si>
  <si>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</si>
  <si>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</si>
  <si>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</si>
  <si>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</si>
  <si>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</si>
  <si>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</si>
  <si>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</si>
  <si>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</si>
  <si>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</si>
  <si>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</si>
  <si>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</si>
  <si>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</si>
  <si>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</si>
  <si>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</si>
  <si>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</si>
  <si>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</si>
  <si>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</si>
  <si>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</si>
  <si>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</si>
  <si>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</si>
  <si>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</si>
  <si>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</si>
  <si>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</si>
  <si>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</si>
  <si>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</si>
  <si>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</si>
  <si>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</si>
  <si>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</si>
  <si>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</si>
  <si>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</si>
  <si>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</si>
  <si>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</si>
  <si>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</si>
  <si>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</si>
  <si>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</si>
  <si>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</si>
  <si>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</si>
  <si>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</si>
  <si>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</si>
  <si>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</si>
  <si>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</si>
  <si>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</si>
  <si>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</si>
  <si>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</si>
  <si>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</si>
  <si>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</si>
  <si>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</si>
  <si>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</si>
  <si>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</si>
  <si>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</si>
  <si>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</si>
  <si>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</si>
  <si>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</si>
  <si>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</si>
  <si>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</si>
  <si>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</si>
  <si>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</si>
  <si>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</si>
  <si>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</si>
  <si>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</si>
  <si>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</si>
  <si>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</si>
  <si>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</si>
  <si>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</si>
  <si>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</si>
  <si>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</si>
  <si>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</si>
  <si>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</si>
  <si>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</si>
  <si>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</si>
  <si>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</si>
  <si>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</si>
  <si>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</si>
  <si>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</si>
  <si>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</si>
  <si>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</si>
  <si>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</si>
  <si>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</si>
  <si>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</si>
  <si>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</si>
  <si>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</si>
  <si>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</si>
  <si>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</si>
  <si>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</si>
  <si>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</si>
  <si>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</si>
  <si>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</si>
  <si>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</si>
  <si>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</si>
  <si>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</si>
  <si>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</si>
  <si>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</si>
  <si>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</si>
  <si>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</si>
  <si>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</si>
  <si>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</si>
  <si>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</si>
  <si>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</si>
  <si>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</si>
  <si>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</si>
  <si>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</si>
  <si>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</si>
  <si>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</si>
  <si>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</si>
  <si>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</si>
  <si>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</si>
  <si>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</si>
  <si>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</si>
  <si>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</si>
  <si>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</si>
  <si>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</si>
  <si>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</si>
  <si>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</si>
  <si>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</si>
  <si>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</si>
  <si>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</si>
  <si>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</si>
  <si>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</si>
  <si>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</si>
  <si>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</si>
  <si>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</si>
  <si>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</si>
  <si>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</si>
  <si>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</si>
  <si>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</si>
  <si>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</si>
  <si>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</si>
  <si>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</si>
  <si>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</si>
  <si>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</si>
  <si>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</si>
  <si>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</si>
  <si>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</si>
  <si>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</si>
  <si>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</si>
  <si>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</si>
  <si>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</si>
  <si>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</si>
  <si>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</si>
  <si>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</si>
  <si>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</si>
  <si>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</si>
  <si>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</si>
  <si>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</si>
  <si>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</si>
  <si>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</si>
  <si>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</si>
  <si>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</si>
  <si>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</si>
  <si>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</si>
  <si>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</si>
  <si>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</si>
  <si>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</si>
  <si>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</si>
  <si>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</si>
  <si>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</si>
  <si>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</si>
  <si>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</si>
  <si>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</si>
  <si>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</si>
  <si>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</si>
  <si>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</si>
  <si>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</si>
  <si>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</si>
  <si>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90 mins</t>
  </si>
  <si>
    <t>PCM-20251109-00000721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</si>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</sst>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307.49185625000246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8.3499768523324747E-2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45970.440282175929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45970.440282175929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45970.440282175929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45970.440282175929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45970.440282175929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45970.440282175929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45970.440282175929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45970.440282175929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45970.440282175929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45970.440282175929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45970.440282175929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45970.440282175929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45970.440282175929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45970.440282175929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45970.440282175929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45970.440282175929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45970.440282175929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45970.440282175929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45970.440282175929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45970.440282175929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45970.440282175929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45970.440282175929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45970.440282175929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45970.440282175929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45970.440282175929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45970.440282175929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45970.440282175929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45970.440282175929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45970.440282175929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45970.440282175929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45970.440282175929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45970.440282175929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45970.440282175929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45970.440282175929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45970.440282175929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45970.440282175929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45970.440282175929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45970.440282175929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45970.440282175929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45970.440282175929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45970.440282175929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45970.440282175929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45970.440282175929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45970.440282175929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45970.440282175929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45970.440282175929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45970.440282175929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45970.440282175929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45970.440282175929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45970.440282175929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45970.440282175929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45970.440282175929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45970.440282175929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45970.440282175929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45970.440282175929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45970.440282175929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45970.440282175929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45970.440282175929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45970.440282175929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45970.440282175929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45970.440282175929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45970.440282175929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45970.440282175929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45970.440282175929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A4" sqref="A4: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145.44044421296712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45970.440282175929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45970.440282175929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45970.440282175929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45970.440282175929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45970.440282175929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45970.440282175929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45970.440282175929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45970.440282175929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45970.440282175929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45970.440282175929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45970.440282175929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45970.440282175929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45970.440282175929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45970.440282175929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45970.440282175929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45970.440282175929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45970.440282175929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45970.440282175929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45970.440282175929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45970.440282175929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45970.440282175929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45970.440282175929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45970.440282175929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45970.440282175929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45970.440282175929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45970.440282175929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45970.440282175929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45970.440282175929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45970.440282175929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45970.440282175929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45970.440282175929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45970.440282175929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45970.440282175929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45970.440282175929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45970.440282175929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45970.440282175929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45970.440282175929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45970.440282175929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45970.440282175929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45970.440282175929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45970.440282175929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45970.440282175929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45970.440282175929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45970.440282175929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45970.440282175929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45970.440282175929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45970.440282175929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45970.440282175929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45970.440282175929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45970.440282175929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45970.440282175929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45970.440282175929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45970.440282175929</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45970.440282175929</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45970.440282175929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45970.440282175929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45970.440282175929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45970.440282175929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45970.440282175929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45970.440282175929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45970.440282175929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45970.440282175929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45970.440282175929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45970.440282175929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45970.440282175929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45970.440282175929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45970.440282175929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45970.440282175929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45970.440282175929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45970.440282175929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45970.440282175929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45970.440282175929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45970.440282175929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45970.440282175929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45970.440282175929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45970.440282175929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45970.440282175929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45970.440282175929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45970.440282175929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45970.440282175929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45970.440282175929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45970.440282175929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45970.440282175929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45970.440282175929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45970.440282175929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45970.440282175929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45970.440282175929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45970.440282175929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45970.440282175929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45970.440282175929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45970.440282175929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45970.440282175929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45970.440282175929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45970.440282175929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45970.440282175929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45970.440282175929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45970.440282175929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45970.440282175929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45970.440282175929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45970.440282175929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45970.440282175929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45970.440282175929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45970.440282175929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45970.440282175929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45970.440282175929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45970.440282175929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45970.440282175929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45970.440282175929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45970.440282175929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45970.440282175929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45970.440282175929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45970.440282175929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45970.440282175929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45970.440282175929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45970.440282175929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45970.440282175929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45970.440282175929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45970.440282175929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45970.440282175929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45970.440282175929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45970.440282175929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45970.440282175929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45970.440282175929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45970.440282175929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45970.440282175929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45970.440282175929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45970.440282175929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45970.440282175929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45970.440282175929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45970.440282175929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45970.440282175929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45970.440282175929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45970.440282175929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45970.440282175929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45970.440282175929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45970.440282175929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45970.440282175929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45970.440282175929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45970.440282175929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45970.440282175929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45970.440282175929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45970.440282175929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45970.440282175929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45970.440282175929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45970.440282175929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45970.440282175929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45970.440282175929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45970.440282175929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45970.440282175929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45970.440282175929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45970.440282175929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45970.440282175929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45970.440282175929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45970.440282175929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45970.440282175929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45970.440282175929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45970.440282175929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45970.440282175929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45970.440282175929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45970.440282175929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45970.440282175929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45970.440282175929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45970.440282175929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45970.440282175929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45970.440282175929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45970.440282175929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45970.440282175929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45970.440282175929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45970.440282175929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45970.440282175929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45970.440282175929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45970.440282175929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45970.440282175929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45970.440282175929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45970.440282175929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45970.440282175929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45970.440282175929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45970.440282175929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45970.440282175929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45970.440282175929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45970.440282175929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45970.440282175929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45970.440282175929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45970.440282175929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45970.440282175929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45970.440282175929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45970.440282175929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45970.440282175929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45970.440282175929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45970.440282175929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45970.440282175929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45970.440282175929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45970.440282175929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45970.440282175929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45970.440282175929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45970.440282175929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45970.440282175929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45970.440282175929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45970.440282175929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45970.440282175929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45970.440282175929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45970.440282175929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45970.440282175929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45970.440282175929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45970.440282175929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45970.440282175929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45970.440282175929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45970.440282175929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45970.440282175929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45970.440282175929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45970.440282175929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45970.440282175929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45970.440282175929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45970.440282175929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45970.440282175929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45970.440282175929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45970.440282175929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45970.440282175929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45970.440282175929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45970.440282175929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45970.440282175929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45970.440282175929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45970.440282175929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45970.440282175929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45970.440282175929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45970.440282175929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45970.440282175929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45970.440282175929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45970.440282175929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45970.440282175929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45970.440282175929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45970.440282175929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45970.440282175929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45970.440282175929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45970.440282175929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45970.440282175929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45970.440282175929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45970.440282175929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45970.440282175929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45970.440282175929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45970.440282175929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45970.440282175929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45970.440282175929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45970.440282175929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45970.440282175929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45970.440282175929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45970.440282175929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45970.440282175929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45970.440282175929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45970.440282175929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45970.440282175929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45970.440282175929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45970.440282175929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45970.440282175929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45970.440282175929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45970.440282175929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45970.440282175929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45970.440282175929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45970.440282175929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45970.440282175929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45970.440282175929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45970.440282175929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45970.440282175929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45970.440282175929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45970.440282175929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45970.440282175929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45970.440282175929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45970.440282175929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45970.440282175929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45970.440282175929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45970.440282175929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45970.440282175929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45970.440282175929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45970.440282175929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45970.440282175929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45970.440282175929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45970.440282175929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45970.440282175929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45970.440282175929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45970.440282175929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45970.440282175929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45970.440282175929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45970.440282175929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45970.440282175929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45970.440282175929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45970.440282175929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45970.440282175929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45970.440282175929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45970.440282175929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45970.440282175929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45970.440282175929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45970.440282175929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45970.440282175929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45970.440282175929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45970.440282175929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45970.440282175929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45970.440282175929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45970.440282175929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45970.440282175929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45970.440282175929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45970.440282175929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45970.440282175929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45970.440282175929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45970.440282175929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45970.440282175929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45970.440282175929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45970.440282175929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45970.440282175929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45970.440282175929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45970.440282175929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45970.440282175929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45970.440282175929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45970.440282175929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45970.440282175929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45970.440282175929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45970.440282175929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45970.440282175929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45970.440282175929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45970.440282175929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45970.440282175929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45970.440282175929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45970.440282175929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45970.440282175929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45970.440282175929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45970.440282175929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45970.440282175929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45970.440282175929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45970.440282175929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45970.440282175929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45970.440282175929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45970.440282175929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45970.440282175929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45970.440282175929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45970.440282175929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45970.440282175929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45970.440282175929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45970.440282175929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45970.440282175929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45970.440282175929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45970.440282175929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45970.440282175929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45970.440282175929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45970.440282175929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45970.440282175929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45970.440282175929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45970.440282175929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45970.440282175929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45970.440282175929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45970.440282175929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45970.440282175929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45970.440282175929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45970.440282175929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45970.440282175929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45970.440282175929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45970.440282175929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45970.440282175929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45970.440282175929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45970.440282175929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45970.440282175929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45970.440282175929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45970.440282175929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45970.440282175929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45970.440282175929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45970.440282175929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45970.440282175929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45970.440282175929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45970.440282175929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45970.440282175929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45970.440282175929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45970.440282175929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45970.440282175929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45970.440282175929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45970.440282175929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45970.440282175929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45970.440282175929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45970.440282175929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45970.440282175929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45970.440282175929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45970.440282175929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45970.440282175929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45970.440282175929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45970.440282175929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45970.440282175929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45970.440282175929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45970.440282175929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45970.440282175929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45970.440282175929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45970.440282175929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45970.440282175929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45970.440282175929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45970.440282175929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45970.440282175929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45970.440282175929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45970.440282175929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45970.440282175929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45970.440282175929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45970.440282175929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45970.440282175929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45970.440282175929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45970.440282175929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45970.440282175929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45970.440282175929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45970.440282175929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45970.440282175929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45970.440282175929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45970.440282175929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45970.440282175929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45970.440282175929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45970.440282175929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45970.440282175929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45970.440282175929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45970.440282175929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45970.440282175929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45970.440282175929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45970.440282175929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45970.440282175929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45970.440282175929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45970.440282175929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45970.440282175929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45970.440282175929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45970.440282175929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45970.440282175929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45970.440282175929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45970.440282175929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45970.440282175929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45970.440282175929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45970.440282175929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45970.440282175929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45970.440282175929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45970.440282175929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45970.440282175929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45970.440282175929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45970.440282175929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45970.440282175929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45970.440282175929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45970.440282175929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45970.440282175929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45970.440282175929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45970.440282175929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45970.440282175929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45970.440282175929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45970.440282175929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45970.440282175929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45970.440282175929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45970.440282175929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45970.440282175929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45970.440282175929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45970.440282175929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45970.440282175929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45970.440282175929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45970.440282175929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45970.440282175929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45970.440282175929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45970.440282175929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45970.440282175929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45970.440282175929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45970.440282175929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45970.440282175929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45970.440282175929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45970.440282175929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45970.440282175929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45970.440282175929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45970.440282175929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45970.440282175929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45970.440282175929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45970.440282175929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45970.440282175929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45970.440282175929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45970.440282175929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45970.440282175929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45970.440282175929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45970.440282175929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45970.440282175929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45970.440282175929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45970.440282175929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45970.440282175929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45970.440282175929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45970.440282175929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45970.440282175929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45970.440282175929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45970.440282175929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45970.440282175929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45970.440282175929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45970.440282175929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45970.440282175929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45970.440282175929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45970.440282175929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45970.440282175929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45970.440282175929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45970.440282175929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45970.440282175929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45970.440282175929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45970.440282175929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45970.440282175929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45970.440282175929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45970.440282175929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45970.440282175929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45970.440282175929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45970.440282175929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45970.440282175929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45970.440282175929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45970.440282175929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45970.440282175929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45970.440282175929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45970.440282175929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45970.440282175929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45970.440282175929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45970.440282175929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45970.440282175929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45970.440282175929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45970.440282175929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45970.440282175929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45970.440282175929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45970.440282175929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45970.440282175929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45970.440282175929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45970.440282175929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45970.440282175929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45970.440282175929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45970.440282175929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45970.440282175929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45970.440282175929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45970.440282175929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45970.440282175929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45970.440282175929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45970.440282175929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45970.440282175929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45970.440282175929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45970.440282175929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45970.440282175929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45970.440282175929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45970.440282175929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45970.440282175929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45970.440282175929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45970.440282175929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45970.440282175929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45970.440282175929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45970.440282175929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45970.440282175929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45970.440282175929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45970.440282175929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45970.440282175929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45970.440282175929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45970.440282175929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45970.440282175929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45970.440282175929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45970.440282175929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45970.440282175929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45970.440282175929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45970.440282175929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45970.440282175929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45970.440282175929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45970.440282175929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45970.440282175929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45970.440282175929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45970.440282175929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45970.440282175929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45970.440282175929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45970.440282175929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45970.440282175929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45970.440282175929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45970.440282175929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45970.440282175929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45970.440282175929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45970.440282175929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45970.440282175929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45970.440282175929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45970.440282175929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45970.440282175929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45970.440282175929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45970.440282175929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45970.440282175929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45970.440282175929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45970.440282175929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45970.440282175929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45970.440282175929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45970.440282175929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45970.440282175929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45970.440282175929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45970.440282175929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45970.440282175929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45970.440282175929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45970.440282175929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45970.440282175929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45970.440282175929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45970.440282175929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45970.440282175929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45970.440282175929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45970.440282175929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45970.440282175929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45970.440282175929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45970.440282175929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45970.440282175929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45970.440282175929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45970.440282175929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45970.440282175929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45970.440282175929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45970.440282175929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45970.440282175929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45970.440282175929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45970.440282175929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45970.440282175929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45970.440282175929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45970.440282175929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45970.440282175929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45970.440282175929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45970.440282175929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45970.440282175929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45970.440282175929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45970.440282175929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45970.440282175929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45970.440282175929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45970.440282175929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45970.440282175929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45970.440282175929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45970.440282175929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45970.440282175929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45970.440282175929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45970.440282175929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45970.440282175929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45970.440282175929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45970.440282175929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45970.440282175929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45970.440282175929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45970.440282175929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45970.440282175929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45970.440282175929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45970.440282175929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45970.440282175929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45970.440282175929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45970.440282175929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45970.440282175929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45970.440282175929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45970.440282175929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45970.440282175929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45970.440282175929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45970.440282175929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45970.440282175929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45970.440282175929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45970.440282175929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45970.440282175929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45970.440282175929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45970.440282175929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45970.440282175929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45970.440282175929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45970.440282175929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45970.440282175929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45970.440282175929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45970.440282175929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45970.440282175929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45970.440282175929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45970.440282175929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45970.440282175929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45970.440282175929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45970.440282175929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45970.440282175929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45970.440282175929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45970.440282175929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45970.440282175929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45970.440282175929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45970.440282175929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45970.440282175929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45970.440282175929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45970.440282175929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45970.440282175929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45970.440282175929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45970.440282175929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45970.440282175929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45970.440282175929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45970.440282175929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45970.440282175929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45970.440282175929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45970.440282175929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45970.440282175929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45970.440282175929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45970.440282175929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45970.440282175929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45970.440282175929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45970.440282175929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45970.440282175929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45970.440282175929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45970.440282175929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45970.440282175929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45970.440282175929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45970.440282175929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45970.440282175929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45970.440282175929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45970.440282175929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45970.440282175929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45970.440282175929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45970.440282175929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45970.440282175929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45970.440282175929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45970.440282175929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45970.440282175929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45970.440282175929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45970.440282175929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45970.440282175929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45970.440282175929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45970.440282175929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45970.440282175929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45970.440282175929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45970.440282175929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45970.440282175929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45970.440282175929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45970.440282175929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45970.440282175929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45970.440282175929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45970.440282175929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45970.440282175929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45970.440282175929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45970.440282175929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45970.440282175929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45970.440282175929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45970.440282175929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45970.440282175929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45970.440282175929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45970.440282175929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45970.440282175929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45970.440282175929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45970.440282175929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45970.440282175929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45970.440282175929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45970.440282175929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45970.440282175929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45970.440282175929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45970.440282175929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45970.440282175929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45970.440282175929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45970.440282175929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45970.440282175929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45970.440282175929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45970.440282175929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45970.440282175929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45970.440282175929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45970.440282175929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45970.440282175929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45970.440282175929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45970.440282175929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45970.440282175929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45970.440282175929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45970.440282175929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45970.440282175929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45970.440282175929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45970.440282175929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45970.440282175929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45970.440282175929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45970.440282175929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45970.440282175929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45970.440282175929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45970.440282175929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45970.440282175929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45970.440282175929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45970.440282175929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45970.440282175929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45970.440282175929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45970.440282175929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45970.440282175929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45970.440282175929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45970.440282175929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45970.440282175929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45970.440282175929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45970.440282175929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45970.440282175929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45970.440282175929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45970.440282175929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45970.440282175929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45970.440282175929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45970.440282175929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45970.440282175929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45970.440282175929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45970.440282175929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45970.440282175929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45970.440282175929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45970.440282175929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45970.440282175929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45970.440282175929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45970.440282175929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45970.440282175929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45970.440282175929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45970.440282175929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45970.440282175929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45970.440282175929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45970.440282175929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45970.440282175929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45970.440282175929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45970.440282175929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45970.440282175929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45970.440282175929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45970.440282175929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45970.440282175929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45970.440282175929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45970.440282175929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45970.440282175929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45970.440282175929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45970.440282175929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45970.440282175929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45970.440282175929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45970.440282175929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45970.440282175929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45970.440282175929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45970.440282175929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45970.440282175929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45970.440282175929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45970.440282175929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45970.440282175929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45970.440282175929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45970.440282175929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45970.440282175929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45970.440282175929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45970.440282175929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45970.440282175929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45970.440282175929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45970.440282175929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45970.440282175929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45970.440282175929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45970.440282175929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45970.440282175929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45970.440282175929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45970.440282175929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45970.440282175929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45970.440282175929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45970.440282175929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45970.440282175929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45970.440282175929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45970.440282175929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45970.440282175929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45970.440282175929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45970.440282175929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45970.440282175929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45970.440282175929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45970.440282175929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45970.440282175929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45970.440282175929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45970.440282175929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45970.440282175929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45970.440282175929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45970.440282175929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45970.440282175929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45970.440282175929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45970.440282175929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45970.440282175929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45970.440282175929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45970.440282175929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45970.440282175929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45970.440282175929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45970.440282175929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45970.440282175929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45970.440282175929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45970.440282175929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45970.440282175929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45970.440282175929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45970.440282175929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45970.440282175929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45970.440282175929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45970.440282175929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45970.440282175929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45970.440282175929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45970.440282175929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45970.440282175929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45970.440282175929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45970.440282175929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45970.440282175929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45970.440282175929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45970.440282175929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45970.440282175929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45970.440282175929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45970.440282175929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45970.440282175929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45970.440282175929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45970.440282175929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45970.440282175929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45970.440282175929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45970.440282175929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45970.440282175929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45970.440282175929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45970.440282175929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45970.440282175929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45970.440282175929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45970.440282175929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45970.440282175929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45970.440282175929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45970.440282175929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45970.440282175929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45970.440282175929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45970.440282175929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45970.440282175929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45970.440282175929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45970.440282175929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45970.440282175929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45970.440282175929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45970.440282175929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45970.440282175929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45970.440282175929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45970.440282175929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45970.440282175929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45970.440282175929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45970.440282175929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45970.440282175929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45970.440282175929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45970.440282175929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45970.440282175929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45970.440282175929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45970.440282175929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45970.440282175929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45970.440282175929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45970.440282175929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45970.440282175929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45970.440282175929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45970.440282175929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45970.440282175929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45970.440282175929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45970.440282175929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45970.440282175929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45970.440282175929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45970.440282175929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45970.440282175929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45970.440282175929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45970.440282175929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45970.440282175929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45970.440282175929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45970.440282175929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45970.440282175929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45970.440282175929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45970.440282175929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45970.440282175929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45970.440282175929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45970.440282175929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45970.440282175929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45970.440282175929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45970.440282175929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45970.440282175929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45970.440282175929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45970.440282175929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45970.440282175929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45970.440282175929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45970.440282175929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45970.440282175929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45970.440282175929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45970.440282175929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45970.440282175929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45970.440282175929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45970.440282175929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45970.440282175929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45970.440282175929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45970.440282175929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45970.440282175929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45970.440282175929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45970.440282175929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45970.440282175929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45970.440282175929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45970.440282175929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45970.440282175929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45970.440282175929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45970.440282175929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45970.440282175929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45970.440282175929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45970.440282175929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45970.440282175929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45970.440282175929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45970.440282175929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45970.440282175929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45970.440282175929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45970.440282175929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45970.440282175929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45970.440282175929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45970.440282175929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45970.440282175929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45970.440282175929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45970.440282175929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45970.440282175929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45970.440282175929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45970.440282175929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45970.440282175929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45970.440282175929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45970.440282175929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45970.440282175929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45970.440282175929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45970.440282175929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45970.440282175929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45970.440282175929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45970.440282175929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45970.440282175929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45970.440282175929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45970.440282175929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45970.440282175929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45970.440282175929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45970.440282175929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45970.440282175929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45970.440282175929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45970.440282175929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45970.440282175929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45970.440282175929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45970.440282175929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45970.440282175929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45970.440282175929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45970.440282175929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45970.440282175929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45970.440282175929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45970.440282175929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45970.440282175929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45970.440282175929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45970.440282175929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45970.440282175929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45970.440282175929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45970.440282175929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45970.440282175929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45970.440282175929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45970.440282175929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45970.440282175929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45970.440282175929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45970.440282175929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45970.440282175929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45970.440282175929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45970.440282175929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45970.440282175929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45970.440282175929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45970.440282175929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45970.440282175929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45970.440282175929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45970.440282175929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45970.440282175929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45970.440282175929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45970.440282175929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45970.440282175929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45970.440282175929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45970.440282175929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45970.440282175929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45970.440282175929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45970.440282175929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45970.440282175929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45970.440282175929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45970.440282175929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45970.440282175929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45970.440282175929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45970.440282175929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45970.440282175929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45970.440282175929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45970.440282175929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45970.440282175929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45970.440282175929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45970.440282175929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45970.440282175929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45970.440282175929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45970.440282175929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45970.440282175929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45970.440282175929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45970.440282175929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45970.440282175929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45970.440282175929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45970.440282175929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45970.440282175929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45970.440282175929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45970.440282175929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45970.440282175929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45970.440282175929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45970.440282175929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45970.440282175929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45970.440282175929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45970.440282175929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45970.440282175929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45970.440282175929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45970.440282175929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45970.440282175929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45970.440282175929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45970.440282175929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45970.440282175929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45970.440282175929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45970.440282175929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45970.440282175929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45970.440282175929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45970.440282175929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45970.440282175929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45970.440282175929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45970.440282175929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45970.440282175929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45970.440282175929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45970.440282175929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45970.440282175929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45970.440282175929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45970.440282175929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45970.440282175929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45970.440282175929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45970.440282175929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45970.440282175929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45970.440282175929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45970.440282175929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45970.440282175929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45970.440282175929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45970.440282175929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45970.440282175929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45970.440282175929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45970.440282175929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45970.440282175929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45970.440282175929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45970.440282175929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45970.440282175929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45970.440282175929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45970.440282175929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45970.440282175929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45970.440282175929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45970.440282175929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45970.440282175929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45970.440282175929</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9" ca="1" si="0">IFERROR(NOW()-F2,"")</f>
        <v>266.95956458333239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4.9240509259107057E-2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2</v>
      </c>
      <c r="D4" s="92" t="s">
        <v>36241</v>
      </c>
      <c r="E4" s="95" t="s">
        <v>39021</v>
      </c>
      <c r="F4" s="96">
        <v>45970.435104166667</v>
      </c>
      <c r="G4" s="136">
        <f t="shared" ca="1" si="0"/>
        <v>5.1780092617264017E-3</v>
      </c>
      <c r="H4" s="96">
        <v>45970.415659722225</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45970.440282175929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45970.440282175929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45970.440282175929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45970.440282175929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45970.440282175929</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45970.440282175929</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45970.440282175929</v>
      </c>
      <c r="H11" s="96"/>
      <c r="I11" s="135"/>
      <c r="J11" s="135"/>
      <c r="K11" s="98"/>
      <c r="L11" s="92"/>
    </row>
    <row r="12" spans="1:16" ht="15" customHeight="1">
      <c r="A12" s="135"/>
      <c r="B12" s="135"/>
      <c r="C12" s="94"/>
      <c r="D12" s="92"/>
      <c r="E12" s="95"/>
      <c r="F12" s="96"/>
      <c r="G12" s="136">
        <f ca="1">IFERROR(NOW()-F12,"")</f>
        <v>45970.440282175929</v>
      </c>
      <c r="H12" s="96"/>
      <c r="I12" s="135"/>
      <c r="J12" s="135"/>
      <c r="K12" s="98"/>
      <c r="L12" s="92"/>
    </row>
    <row r="13" spans="1:16" ht="15" customHeight="1">
      <c r="A13" s="135"/>
      <c r="B13" s="135" t="str">
        <f>IFERROR(VLOOKUP(D13,DB!A:K,11,0),"")</f>
        <v/>
      </c>
      <c r="C13" s="94"/>
      <c r="D13" s="92"/>
      <c r="E13" s="95"/>
      <c r="F13" s="96"/>
      <c r="G13" s="136">
        <f t="shared" ca="1" si="1"/>
        <v>45970.440282175929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45970.440282175929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45970.440282175929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45970.440282175929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45970.440282175929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45970.440282175929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45970.440282175929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45970.440282175929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45970.440282175929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45970.440282175929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45970.440282175929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45970.440282175929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45970.440282175929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45970.440282175929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45970.440282175929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45970.440282175929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45970.440282175929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45970.440282175929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45970.440282175929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45970.440282175929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45970.440282175929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45970.440282175929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45970.440282175929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45970.440282175929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45970.440282175929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45970.440282175929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45970.440282175929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45970.440282175929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45970.440282175929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45970.440282175929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45970.440282175929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45970.440282175929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45970.440282175929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45970.440282175929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45970.440282175929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45970.440282175929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45970.440282175929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45970.440282175929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45970.440282175929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45970.440282175929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45970.440282175929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45970.440282175929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45970.440282175929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45970.440282175929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45970.440282175929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45970.440282175929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45970.440282175929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45970.440282175929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45970.440282175929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45970.440282175929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45970.440282175929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45970.440282175929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45970.440282175929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45970.440282175929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45970.440282175929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45970.440282175929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45970.440282175929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45970.440282175929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45970.440282175929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45970.440282175929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45970.440282175929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45970.440282175929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45970.440282175929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45970.440282175929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45970.440282175929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45970.440282175929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45970.440282175929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45970.440282175929</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78.608221990740276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44.251404861111951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4" ca="1" si="1">IFERROR(NOW()-F4,"")</f>
        <v>21.779171064816182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45970.440282175929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45970.440282175929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45970.440282175929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45970.440282175929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45970.440282175929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45970.440282175929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45970.440282175929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45970.440282175929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45970.440282175929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45970.440282175929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45970.440282175929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45970.440282175929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45970.440282175929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45970.440282175929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45970.440282175929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45970.440282175929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45970.440282175929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45970.440282175929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45970.440282175929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45970.440282175929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45970.440282175929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45970.440282175929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45970.440282175929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45970.440282175929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45970.440282175929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45970.440282175929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45970.440282175929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45970.440282175929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45970.440282175929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45970.440282175929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45970.440282175929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45970.440282175929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45970.440282175929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45970.440282175929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45970.440282175929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45970.440282175929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45970.440282175929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45970.440282175929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45970.440282175929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45970.440282175929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45970.440282175929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45970.440282175929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45970.440282175929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45970.440282175929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45970.440282175929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45970.440282175929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45970.440282175929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45970.440282175929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45970.440282175929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45970.440282175929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45970.440282175929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45970.440282175929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45970.440282175929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45970.440282175929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45970.440282175929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45970.440282175929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45970.440282175929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45970.440282175929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45970.440282175929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45970.440282175929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45970.440282175929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45970.440282175929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45970.440282175929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45970.440282175929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45970.440282175929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45970.440282175929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45970.440282175929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45970.440282175929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45970.440282175929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45970.440282175929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45970.440282175929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45970.440282175929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45970.440282175929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45970.440282175929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45970.440282175929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45970.440282175929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45970.440282175929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45970.440282175929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45970.440282175929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45970.440282175929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45970.440282175929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45970.440282175929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45970.440282175929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45970.440282175929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45970.440282175929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45970.440282175929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45970.440282175929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45970.440282175929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45970.440282175929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45970.440282175929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45970.440282175929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45970.440282175929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45970.440282175929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45970.440282175929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45970.440282175929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45970.440282175929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45970.440282175929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45970.440282175929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45970.440282175929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45970.440282175929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45970.440282175929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45970.440282175929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45970.440282175929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45970.440282175929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45970.440282175929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45970.440282175929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45970.440282175929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45970.440282175929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45970.440282175929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45970.440282175929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45970.440282175929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45970.440282175929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45970.440282175929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45970.440282175929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45970.440282175929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45970.440282175929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45970.440282175929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45970.440282175929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45970.440282175929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45970.440282175929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45970.440282175929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45970.440282175929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45970.440282175929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45970.440282175929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45970.440282175929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45970.440282175929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45970.440282175929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45970.440282175929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45970.440282175929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45970.440282175929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45970.440282175929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45970.440282175929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45970.440282175929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45970.440282175929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45970.440282175929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45970.440282175929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45970.440282175929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45970.440282175929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45970.440282175929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45970.440282175929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45970.440282175929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45970.440282175929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45970.440282175929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45970.440282175929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45970.440282175929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45970.440282175929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45970.440282175929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45970.440282175929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45970.440282175929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45970.440282175929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45970.440282175929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45970.440282175929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45970.440282175929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45970.440282175929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45970.440282175929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45970.440282175929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45970.440282175929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45970.440282175929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45970.440282175929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45970.440282175929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45970.440282175929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45970.440282175929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45970.440282175929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45970.440282175929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45970.440282175929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45970.440282175929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45970.440282175929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45970.440282175929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45970.440282175929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45970.440282175929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45970.440282175929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45970.440282175929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45970.440282175929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45970.440282175929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45970.440282175929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45970.440282175929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45970.440282175929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45970.440282175929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45970.440282175929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45970.440282175929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45970.440282175929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45970.440282175929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45970.440282175929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45970.440282175929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45970.440282175929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45970.440282175929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45970.440282175929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45970.440282175929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45970.440282175929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45970.440282175929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45970.440282175929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45970.440282175929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45970.440282175929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45970.440282175929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45970.440282175929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45970.440282175929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45970.440282175929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45970.440282175929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45970.440282175929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45970.440282175929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45970.440282175929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45970.440282175929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45970.440282175929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45970.440282175929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45970.440282175929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45970.440282175929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45970.440282175929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45970.440282175929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45970.440282175929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45970.440282175929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45970.440282175929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45970.440282175929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45970.440282175929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45970.440282175929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45970.440282175929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45970.440282175929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45970.440282175929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45970.440282175929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45970.440282175929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45970.440282175929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45970.440282175929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45970.440282175929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45970.440282175929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45970.440282175929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45970.440282175929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45970.440282175929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45970.440282175929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45970.440282175929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45970.440282175929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45970.440282175929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45970.440282175929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45970.440282175929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45970.440282175929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45970.440282175929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45970.440282175929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45970.440282175929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45970.440282175929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45970.440282175929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45970.440282175929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45970.440282175929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45970.440282175929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45970.440282175929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45970.440282175929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45970.440282175929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45970.440282175929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45970.440282175929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45970.440282175929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45970.440282175929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45970.440282175929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45970.440282175929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45970.440282175929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45970.440282175929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45970.440282175929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45970.440282175929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45970.440282175929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45970.440282175929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45970.440282175929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45970.440282175929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45970.440282175929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45970.440282175929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45970.440282175929</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34635</v>
      </c>
      <c r="E3" s="124"/>
      <c r="F3" s="144"/>
      <c r="G3" s="105">
        <f t="shared" ca="1" si="0"/>
        <v>45970.440282175929</v>
      </c>
      <c r="H3" s="144"/>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45970.440282175929</v>
      </c>
      <c r="H4" s="144"/>
      <c r="I4" s="142" t="str">
        <f>IFERROR(VLOOKUP(D4,DB!A:F,6,0),"")</f>
        <v/>
      </c>
      <c r="J4" s="142" t="str">
        <f>IFERROR(VLOOKUP(D4,DB!A:G,7,0),"")</f>
        <v/>
      </c>
      <c r="K4" s="146"/>
      <c r="L4" s="147" t="str">
        <f>IFERROR(VLOOKUP(D4,DB!A:I,9,0),"")</f>
        <v/>
      </c>
    </row>
    <row r="5" spans="1:16382" ht="31.5" customHeight="1">
      <c r="A5" s="141"/>
      <c r="B5" s="142" t="str">
        <f>IFERROR(VLOOKUP(D5,DB!A:K,11,0),"")</f>
        <v>R6</v>
      </c>
      <c r="C5" s="143"/>
      <c r="D5" s="142" t="s">
        <v>33746</v>
      </c>
      <c r="E5" s="124"/>
      <c r="F5" s="144"/>
      <c r="G5" s="105">
        <f t="shared" ca="1" si="0"/>
        <v>45970.440282175929</v>
      </c>
      <c r="H5" s="144"/>
      <c r="I5" s="142" t="str">
        <f>IFERROR(VLOOKUP(D5,DB!A:F,6,0),"")</f>
        <v>SCECO</v>
      </c>
      <c r="J5" s="142" t="str">
        <f>IFERROR(VLOOKUP(D5,DB!A:G,7,0),"")</f>
        <v>Dead</v>
      </c>
      <c r="K5" s="146"/>
      <c r="L5" s="147" t="str">
        <f>IFERROR(VLOOKUP(D5,DB!A:I,9,0),"")</f>
        <v>Latis</v>
      </c>
    </row>
    <row r="6" spans="1:16382" ht="31.5" customHeight="1">
      <c r="A6" s="141"/>
      <c r="B6" s="142" t="str">
        <f>IFERROR(VLOOKUP(D6,DB!A:K,11,0),"")</f>
        <v/>
      </c>
      <c r="C6" s="143"/>
      <c r="D6" s="142"/>
      <c r="E6" s="124"/>
      <c r="F6" s="144"/>
      <c r="G6" s="105">
        <f t="shared" ca="1" si="0"/>
        <v>45970.440282175929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45970.440282175929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45970.440282175929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45970.440282175929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45970.440282175929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45970.440282175929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45970.440282175929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45970.440282175929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45970.440282175929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45970.440282175929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45970.440282175929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45970.440282175929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45970.440282175929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45970.440282175929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45970.440282175929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45970.440282175929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45970.440282175929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45970.440282175929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45970.440282175929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45970.440282175929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45970.440282175929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45970.440282175929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45970.440282175929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45970.440282175929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45970.440282175929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45970.440282175929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45970.440282175929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45970.440282175929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45970.440282175929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45970.440282175929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45970.440282175929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45970.440282175929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45970.440282175929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45970.440282175929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45970.440282175929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45970.440282175929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45970.440282175929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45970.440282175929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45970.440282175929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45970.440282175929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45970.440282175929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45970.440282175929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45970.440282175929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45970.440282175929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45970.440282175929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45970.440282175929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45970.440282175929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45970.440282175929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45970.440282175929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45970.440282175929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45970.440282175929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45970.440282175929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45970.440282175929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45970.440282175929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45970.440282175929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45970.440282175929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45970.440282175929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45970.440282175929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45970.440282175929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45970.440282175929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45970.440282175929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45970.440282175929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45970.440282175929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45970.440282175929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45970.440282175929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45970.440282175929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45970.440282175929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45970.440282175929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45970.440282175929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45970.440282175929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45970.440282175929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45970.440282175929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45970.440282175929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45970.440282175929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45970.440282175929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45970.440282175929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45970.440282175929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45970.440282175929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45970.440282175929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45970.440282175929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45970.440282175929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45970.440282175929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45970.440282175929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45970.440282175929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45970.440282175929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45970.440282175929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45970.440282175929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45970.440282175929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45970.440282175929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45970.440282175929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45970.440282175929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45970.440282175929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45970.440282175929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45970.440282175929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45970.440282175929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45970.440282175929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45970.440282175929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45970.440282175929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45970.440282175929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45970.440282175929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45970.440282175929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45970.440282175929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45970.440282175929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45970.440282175929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45970.440282175929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45970.440282175929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45970.440282175929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45970.440282175929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45970.440282175929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45970.440282175929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45970.440282175929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45970.440282175929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45970.440282175929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45970.440282175929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45970.440282175929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45970.440282175929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45970.440282175929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45970.440282175929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45970.440282175929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45970.440282175929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45970.440282175929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45970.440282175929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45970.440282175929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45970.440282175929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45970.440282175929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45970.440282175929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45970.440282175929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45970.440282175929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45970.440282175929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45970.440282175929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45970.440282175929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45970.440282175929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45970.440282175929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45970.440282175929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45970.440282175929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45970.440282175929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45970.440282175929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45970.440282175929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45970.440282175929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45970.440282175929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45970.440282175929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45970.440282175929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45970.440282175929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45970.440282175929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45970.440282175929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45970.440282175929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45970.440282175929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45970.440282175929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45970.440282175929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45970.440282175929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45970.440282175929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45970.440282175929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45970.440282175929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45970.440282175929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45970.440282175929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45970.440282175929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45970.440282175929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45970.440282175929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45970.440282175929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45970.440282175929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45970.440282175929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45970.440282175929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45970.440282175929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45970.440282175929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45970.440282175929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45970.440282175929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45970.440282175929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45970.440282175929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45970.440282175929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45970.440282175929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45970.440282175929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45970.440282175929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45970.440282175929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45970.440282175929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45970.440282175929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45970.440282175929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45970.440282175929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45970.440282175929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