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24" documentId="13_ncr:1_{F6CB121F-512D-4AA6-A0C1-0FB36C537598}" xr6:coauthVersionLast="47" xr6:coauthVersionMax="47" xr10:uidLastSave="{413CAC1F-FC2A-4B20-B237-2B4BB0FDDEF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<sst xmlns="http://schemas.openxmlformats.org/spreadsheetml/2006/main" count="180281" uniqueCount="39125">
  <si>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</si>
  <si>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</si>
  <si>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</si>
  <si>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</si>
  <si>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</si>
  <si>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</si>
  <si>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</si>
  <si>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</si>
  <si>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</si>
  <si>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</si>
  <si>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</si>
  <si>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</si>
  <si>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</si>
  <si>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</si>
  <si>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</si>
  <si>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</si>
  <si>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</si>
  <si>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</si>
  <si>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</si>
  <si>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</si>
  <si>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</si>
  <si>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</si>
  <si>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</si>
  <si>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</si>
  <si>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</si>
  <si>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</si>
  <si>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</si>
  <si>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</si>
  <si>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</si>
  <si>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</si>
  <si>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</si>
  <si>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</si>
  <si>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</si>
  <si>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</si>
  <si>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</si>
  <si>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</si>
  <si>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</si>
  <si>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</si>
  <si>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</si>
  <si>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</si>
  <si>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</si>
  <si>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</si>
  <si>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</si>
  <si>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</si>
  <si>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</si>
  <si>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</si>
  <si>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</si>
  <si>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</si>
  <si>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</si>
  <si>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</si>
  <si>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</si>
  <si>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</si>
  <si>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</si>
  <si>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</si>
  <si>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</si>
  <si>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</si>
  <si>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</si>
  <si>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</si>
  <si>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</si>
  <si>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</si>
  <si>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</si>
  <si>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</si>
  <si>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</si>
  <si>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</si>
  <si>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</si>
  <si>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</si>
  <si>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</si>
  <si>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</si>
  <si>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</si>
  <si>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</si>
  <si>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</si>
  <si>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</si>
  <si>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</si>
  <si>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</si>
  <si>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</si>
  <si>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</si>
  <si>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</si>
  <si>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</si>
  <si>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</si>
  <si>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</si>
  <si>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</si>
  <si>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</si>
  <si>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</si>
  <si>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</si>
  <si>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</si>
  <si>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</si>
  <si>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</si>
  <si>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</si>
  <si>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</si>
  <si>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</si>
  <si>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</si>
  <si>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</si>
  <si>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</si>
  <si>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</si>
  <si>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</si>
  <si>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</si>
  <si>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</si>
  <si>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</si>
  <si>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</si>
  <si>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</si>
  <si>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</si>
  <si>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</si>
  <si>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</si>
  <si>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</si>
  <si>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</si>
  <si>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</si>
  <si>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</si>
  <si>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</si>
  <si>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</si>
  <si>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</si>
  <si>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</si>
  <si>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</si>
  <si>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</si>
  <si>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</si>
  <si>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</si>
  <si>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</si>
  <si>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</si>
  <si>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</si>
  <si>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</si>
  <si>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</si>
  <si>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</si>
  <si>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</si>
  <si>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</si>
  <si>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</si>
  <si>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</si>
  <si>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</si>
  <si>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</si>
  <si>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</si>
  <si>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</si>
  <si>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</si>
  <si>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</si>
  <si>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</si>
  <si>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</si>
  <si>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</si>
  <si>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</si>
  <si>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</si>
  <si>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</si>
  <si>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</si>
  <si>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</si>
  <si>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</si>
  <si>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</si>
  <si>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</si>
  <si>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</si>
  <si>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</si>
  <si>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</si>
  <si>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</si>
  <si>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</si>
  <si>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</si>
  <si>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</si>
  <si>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</si>
  <si>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</si>
  <si>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</si>
  <si>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</si>
  <si>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</si>
  <si>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</si>
  <si>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</si>
  <si>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</si>
  <si>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</si>
  <si>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</si>
  <si>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</si>
  <si>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</si>
  <si>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</si>
  <si>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</si>
  <si>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</si>
  <si>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</si>
  <si>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</si>
  <si>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</si>
  <si>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</si>
  <si>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</si>
  <si>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</si>
  <si>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</si>
  <si>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</si>
  <si>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</si>
  <si>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</si>
  <si>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</si>
  <si>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</si>
  <si>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</si>
  <si>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</si>
  <si>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</si>
  <si>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</si>
  <si>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</si>
  <si>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</si>
  <si>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</si>
  <si>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</si>
  <si>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</si>
  <si>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</si>
  <si>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</si>
  <si>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</si>
  <si>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</si>
  <si>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</si>
  <si>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</si>
  <si>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</si>
  <si>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</si>
  <si>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</si>
  <si>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</si>
  <si>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</si>
  <si>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</si>
  <si>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</si>
  <si>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</si>
  <si>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</si>
  <si>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</si>
  <si>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</si>
  <si>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</si>
  <si>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</si>
  <si>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</si>
  <si>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</si>
  <si>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</si>
  <si>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</si>
  <si>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</si>
  <si>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</si>
  <si>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</si>
  <si>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</si>
  <si>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</si>
  <si>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</si>
  <si>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</si>
  <si>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</si>
  <si>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</si>
  <si>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</si>
  <si>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</si>
  <si>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</si>
  <si>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</si>
  <si>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</si>
  <si>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</si>
  <si>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</si>
  <si>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</si>
  <si>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</si>
  <si>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</si>
  <si>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</si>
  <si>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</si>
  <si>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</si>
  <si>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</si>
  <si>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</si>
  <si>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</si>
  <si>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</si>
  <si>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</si>
  <si>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</si>
  <si>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</si>
  <si>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</si>
  <si>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</si>
  <si>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</si>
  <si>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</si>
  <si>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</si>
  <si>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</si>
  <si>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</si>
  <si>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</si>
  <si>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</si>
  <si>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</si>
  <si>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</si>
  <si>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</si>
  <si>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</si>
  <si>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</si>
  <si>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</si>
  <si>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</si>
  <si>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</si>
  <si>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</si>
  <si>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</si>
  <si>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</si>
  <si>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</si>
  <si>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</si>
  <si>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</si>
  <si>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</si>
  <si>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</si>
  <si>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</si>
  <si>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</si>
  <si>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</si>
  <si>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</si>
  <si>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</si>
  <si>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</si>
  <si>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</si>
  <si>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</si>
  <si>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</si>
  <si>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</si>
  <si>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</si>
  <si>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</si>
  <si>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</si>
  <si>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</si>
  <si>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</si>
  <si>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</si>
  <si>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</si>
  <si>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</si>
  <si>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</si>
  <si>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</si>
  <si>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</si>
  <si>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</si>
  <si>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</si>
  <si>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</si>
  <si>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</si>
  <si>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</si>
  <si>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</si>
  <si>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</si>
  <si>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</si>
  <si>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</si>
  <si>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</si>
  <si>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</si>
  <si>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</si>
  <si>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</si>
  <si>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</si>
  <si>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</si>
  <si>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</si>
  <si>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</si>
  <si>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</si>
  <si>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</si>
  <si>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</si>
  <si>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</si>
  <si>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</si>
  <si>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</si>
  <si>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</si>
  <si>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</si>
  <si>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</si>
  <si>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</si>
  <si>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</si>
  <si>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</si>
  <si>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</si>
  <si>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</si>
  <si>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</si>
  <si>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</si>
  <si>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</si>
  <si>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</si>
  <si>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</si>
  <si>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</si>
  <si>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</si>
  <si>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</si>
  <si>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</si>
  <si>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</si>
  <si>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</si>
  <si>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</si>
  <si>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</si>
  <si>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</si>
  <si>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</si>
  <si>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</si>
  <si>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</si>
  <si>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</si>
  <si>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</si>
  <si>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</si>
  <si>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</si>
  <si>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</si>
  <si>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</si>
  <si>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</si>
  <si>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</si>
  <si>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</si>
  <si>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</si>
  <si>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</si>
  <si>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</si>
  <si>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</si>
  <si>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</si>
  <si>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</si>
  <si>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</si>
  <si>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</si>
  <si>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</si>
  <si>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</si>
  <si>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</si>
  <si>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</si>
  <si>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</si>
  <si>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</si>
  <si>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</si>
  <si>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</si>
  <si>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</si>
  <si>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</si>
  <si>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</si>
  <si>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</si>
  <si>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</si>
  <si>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</si>
  <si>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</si>
  <si>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</si>
  <si>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</si>
  <si>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</si>
  <si>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</si>
  <si>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</si>
  <si>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</si>
  <si>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</si>
  <si>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</si>
  <si>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</si>
  <si>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</si>
  <si>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</si>
  <si>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</si>
  <si>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</si>
  <si>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</si>
  <si>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</si>
  <si>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</si>
  <si>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</si>
  <si>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</si>
  <si>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</si>
  <si>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</si>
  <si>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</si>
  <si>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</si>
  <si>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</si>
  <si>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</si>
  <si>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</si>
  <si>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</si>
  <si>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</si>
  <si>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</si>
  <si>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</si>
  <si>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</si>
  <si>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</si>
  <si>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</si>
  <si>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</si>
  <si>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</si>
  <si>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</si>
  <si>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</si>
  <si>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</si>
  <si>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</si>
  <si>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</si>
  <si>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</si>
  <si>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</si>
  <si>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</si>
  <si>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</si>
  <si>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</si>
  <si>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</si>
  <si>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</si>
  <si>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</si>
  <si>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</si>
  <si>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</si>
  <si>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</si>
  <si>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</si>
  <si>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</si>
  <si>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</si>
  <si>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</si>
  <si>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</si>
  <si>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</si>
  <si>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</si>
  <si>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</si>
  <si>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</si>
  <si>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</si>
  <si>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</si>
  <si>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</si>
  <si>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</si>
  <si>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</si>
  <si>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</si>
  <si>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</si>
  <si>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</si>
  <si>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</si>
  <si>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</si>
  <si>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</si>
  <si>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</si>
  <si>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</si>
  <si>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</si>
  <si>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</si>
  <si>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</si>
  <si>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</si>
  <si>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</si>
  <si>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</si>
  <si>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</si>
  <si>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</si>
  <si>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</si>
  <si>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</si>
  <si>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</si>
  <si>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</si>
  <si>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</si>
  <si>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</si>
  <si>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</si>
  <si>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</si>
  <si>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</si>
  <si>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</si>
  <si>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</si>
  <si>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</si>
  <si>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</si>
  <si>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</si>
  <si>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</si>
  <si>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</si>
  <si>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</si>
  <si>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</si>
  <si>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</si>
  <si>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</si>
  <si>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</si>
  <si>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</si>
  <si>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</si>
  <si>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</si>
  <si>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</si>
  <si>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</si>
  <si>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</si>
  <si>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</si>
  <si>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</si>
  <si>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</si>
  <si>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</si>
  <si>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</si>
  <si>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</si>
  <si>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</si>
  <si>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</si>
  <si>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</si>
  <si>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</si>
  <si>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</si>
  <si>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</si>
  <si>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</si>
  <si>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</si>
  <si>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</si>
  <si>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</si>
  <si>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</si>
  <si>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</si>
  <si>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</si>
  <si>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</si>
  <si>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</si>
  <si>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</si>
  <si>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</si>
  <si>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</si>
  <si>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</si>
  <si>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</si>
  <si>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</si>
  <si>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</si>
  <si>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</si>
  <si>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</si>
  <si>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</si>
  <si>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</si>
  <si>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</si>
  <si>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</si>
  <si>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</si>
  <si>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</si>
  <si>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</si>
  <si>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</si>
  <si>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</si>
  <si>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</si>
  <si>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</si>
  <si>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</si>
  <si>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</si>
  <si>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</si>
  <si>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</si>
  <si>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</si>
  <si>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</si>
  <si>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</si>
  <si>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</si>
  <si>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</si>
  <si>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</si>
  <si>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</si>
  <si>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</si>
  <si>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</si>
  <si>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</si>
  <si>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</si>
  <si>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</si>
  <si>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</si>
  <si>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</si>
  <si>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</si>
  <si>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</si>
  <si>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</si>
  <si>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</si>
  <si>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</si>
  <si>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</si>
  <si>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</si>
  <si>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</si>
  <si>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</si>
  <si>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</si>
  <si>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</si>
  <si>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</si>
  <si>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</si>
  <si>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</si>
  <si>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</si>
  <si>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</si>
  <si>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</si>
  <si>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</si>
  <si>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</si>
  <si>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</si>
  <si>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</si>
  <si>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</si>
  <si>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</si>
  <si>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</si>
  <si>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</si>
  <si>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</si>
  <si>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</si>
  <si>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</si>
  <si>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</si>
  <si>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</si>
  <si>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</si>
  <si>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</si>
  <si>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</si>
  <si>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</si>
  <si>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</si>
  <si>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</si>
  <si>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</si>
  <si>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</si>
  <si>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</si>
  <si>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</si>
  <si>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</si>
  <si>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</si>
  <si>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</si>
  <si>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</si>
  <si>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</si>
  <si>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</si>
  <si>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</si>
  <si>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</si>
  <si>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</si>
  <si>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</si>
  <si>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</si>
  <si>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</si>
  <si>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</si>
  <si>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</si>
  <si>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</si>
  <si>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</si>
  <si>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</si>
  <si>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</si>
  <si>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</si>
  <si>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</si>
  <si>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</si>
  <si>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</si>
  <si>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</si>
  <si>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</si>
  <si>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</si>
  <si>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</si>
  <si>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</si>
  <si>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</si>
  <si>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</si>
  <si>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</si>
  <si>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</si>
  <si>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</si>
  <si>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</si>
  <si>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</si>
  <si>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</si>
  <si>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</si>
  <si>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</si>
  <si>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</si>
  <si>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</si>
  <si>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</si>
  <si>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</si>
  <si>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</si>
  <si>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</si>
  <si>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</si>
  <si>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</si>
  <si>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</si>
  <si>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</si>
  <si>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</si>
  <si>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</si>
  <si>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</si>
  <si>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</si>
  <si>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</si>
  <si>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</si>
  <si>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</si>
  <si>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</si>
  <si>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</si>
  <si>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</si>
  <si>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</si>
  <si>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</si>
  <si>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</si>
  <si>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</si>
  <si>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</si>
  <si>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</si>
  <si>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</si>
  <si>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</si>
  <si>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</si>
  <si>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</si>
  <si>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</si>
  <si>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</si>
  <si>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</si>
  <si>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</si>
  <si>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</si>
  <si>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</si>
  <si>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</si>
  <si>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</si>
  <si>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</si>
  <si>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</si>
  <si>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</si>
  <si>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</si>
  <si>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</si>
  <si>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</si>
  <si>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</si>
  <si>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</si>
  <si>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</si>
  <si>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</si>
  <si>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</si>
  <si>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</si>
  <si>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</si>
  <si>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</si>
  <si>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</si>
  <si>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</si>
  <si>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</si>
  <si>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</si>
  <si>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</si>
  <si>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</si>
  <si>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</si>
  <si>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</si>
  <si>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</si>
  <si>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</si>
  <si>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</si>
  <si>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</si>
  <si>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</si>
  <si>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</si>
  <si>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</si>
  <si>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</si>
  <si>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</si>
  <si>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</si>
  <si>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</si>
  <si>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</si>
  <si>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</si>
  <si>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</si>
  <si>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</si>
  <si>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</si>
  <si>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</si>
  <si>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</si>
  <si>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</si>
  <si>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</si>
  <si>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</si>
  <si>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</si>
  <si>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</si>
  <si>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</si>
  <si>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</si>
  <si>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</si>
  <si>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</si>
  <si>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</si>
  <si>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</si>
  <si>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</si>
  <si>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</si>
  <si>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</si>
  <si>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</si>
  <si>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</si>
  <si>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</si>
  <si>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</si>
  <si>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</si>
  <si>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</si>
  <si>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</si>
  <si>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</si>
  <si>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</si>
  <si>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</si>
  <si>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</si>
  <si>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</si>
  <si>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</si>
  <si>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</si>
  <si>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</si>
  <si>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</si>
  <si>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</si>
  <si>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</si>
  <si>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</si>
  <si>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</si>
  <si>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</si>
  <si>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</si>
  <si>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</si>
  <si>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</si>
  <si>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</si>
  <si>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</si>
  <si>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</si>
  <si>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</si>
  <si>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</si>
  <si>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</si>
  <si>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</si>
  <si>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</si>
  <si>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</si>
  <si>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</si>
  <si>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</si>
  <si>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</si>
  <si>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</si>
  <si>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</si>
  <si>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</si>
  <si>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</si>
  <si>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</si>
  <si>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</si>
  <si>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</si>
  <si>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</si>
  <si>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</si>
  <si>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</si>
  <si>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</si>
  <si>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</si>
  <si>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</si>
  <si>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</si>
  <si>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</si>
  <si>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</si>
  <si>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</si>
  <si>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</si>
  <si>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</si>
  <si>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</si>
  <si>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</si>
  <si>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</si>
  <si>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</si>
  <si>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</si>
  <si>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</si>
  <si>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</si>
  <si>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</si>
  <si>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</si>
  <si>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</si>
  <si>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</si>
  <si>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</si>
  <si>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</si>
  <si>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</si>
  <si>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</si>
  <si>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</si>
  <si>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</si>
  <si>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</si>
  <si>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</si>
  <si>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</si>
  <si>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</si>
  <si>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</si>
  <si>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</si>
  <si>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</si>
  <si>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</si>
  <si>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</si>
  <si>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</si>
  <si>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</si>
  <si>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</si>
  <si>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</si>
  <si>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</si>
  <si>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</si>
  <si>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</si>
  <si>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</si>
  <si>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</si>
  <si>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</si>
  <si>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</si>
  <si>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</si>
  <si>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</si>
  <si>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</si>
  <si>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</si>
  <si>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</si>
  <si>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</si>
  <si>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</si>
  <si>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</si>
  <si>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</si>
  <si>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</si>
  <si>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</si>
  <si>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</si>
  <si>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</si>
  <si>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</si>
  <si>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</si>
  <si>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</si>
  <si>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</si>
  <si>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</si>
  <si>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</si>
  <si>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</si>
  <si>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</si>
  <si>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</si>
  <si>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</si>
  <si>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</si>
  <si>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</si>
  <si>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</si>
  <si>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</si>
  <si>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</si>
  <si>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</si>
  <si>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</si>
  <si>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</si>
  <si>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</si>
  <si>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</si>
  <si>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</si>
  <si>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</si>
  <si>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</si>
  <si>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</si>
  <si>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</si>
  <si>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</si>
  <si>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</si>
  <si>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</si>
  <si>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</si>
  <si>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</si>
  <si>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</si>
  <si>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</si>
  <si>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</si>
  <si>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</si>
  <si>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</si>
  <si>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</si>
  <si>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</si>
  <si>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</si>
  <si>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</si>
  <si>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</si>
  <si>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</si>
  <si>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</si>
  <si>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</si>
  <si>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</si>
  <si>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</si>
  <si>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</si>
  <si>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</si>
  <si>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</si>
  <si>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</si>
  <si>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</si>
  <si>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</si>
  <si>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</si>
  <si>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</si>
  <si>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</si>
  <si>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</si>
  <si>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</si>
  <si>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</si>
  <si>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</si>
  <si>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</si>
  <si>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</si>
  <si>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</si>
  <si>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</si>
  <si>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</si>
  <si>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</si>
  <si>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</si>
  <si>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</si>
  <si>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</si>
  <si>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</si>
  <si>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</si>
  <si>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</si>
  <si>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</si>
  <si>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</si>
  <si>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</si>
  <si>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</si>
  <si>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</si>
  <si>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</si>
  <si>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</si>
  <si>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</si>
  <si>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</si>
  <si>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</si>
  <si>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</si>
  <si>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</si>
  <si>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</si>
  <si>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</si>
  <si>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</si>
  <si>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</si>
  <si>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</si>
  <si>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</si>
  <si>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</si>
  <si>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</si>
  <si>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</si>
  <si>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</si>
  <si>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</si>
  <si>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</si>
  <si>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</si>
  <si>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</si>
  <si>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</si>
  <si>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</si>
  <si>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</si>
  <si>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</si>
  <si>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</si>
  <si>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</si>
  <si>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</si>
  <si>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</si>
  <si>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</si>
  <si>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</si>
  <si>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</si>
  <si>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</si>
  <si>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</si>
  <si>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</si>
  <si>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</si>
  <si>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</si>
  <si>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</si>
  <si>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</si>
  <si>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</si>
  <si>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</si>
  <si>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</si>
  <si>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</si>
  <si>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</si>
  <si>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</si>
  <si>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</si>
  <si>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</si>
  <si>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</si>
  <si>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</si>
  <si>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</si>
  <si>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</si>
  <si>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</si>
  <si>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</si>
  <si>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</si>
  <si>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</si>
  <si>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</si>
  <si>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</si>
  <si>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</si>
  <si>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</si>
  <si>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</si>
  <si>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</si>
  <si>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</si>
  <si>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</si>
  <si>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</si>
  <si>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</si>
  <si>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</si>
  <si>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</si>
  <si>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</si>
  <si>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</si>
  <si>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</si>
  <si>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</si>
  <si>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</si>
  <si>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</si>
  <si>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</si>
  <si>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</si>
  <si>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</si>
  <si>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</si>
  <si>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</si>
  <si>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</si>
  <si>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</si>
  <si>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</si>
  <si>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</si>
  <si>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</si>
  <si>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</si>
  <si>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</si>
  <si>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</si>
  <si>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</si>
  <si>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</si>
  <si>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</si>
  <si>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</si>
  <si>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</si>
  <si>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</si>
  <si>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</si>
  <si>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</si>
  <si>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</si>
  <si>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</si>
  <si>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</si>
  <si>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</si>
  <si>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</si>
  <si>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</si>
  <si>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</si>
  <si>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</si>
  <si>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</si>
  <si>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</si>
  <si>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</si>
  <si>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</si>
  <si>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</si>
  <si>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</si>
  <si>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</si>
  <si>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</si>
  <si>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</si>
  <si>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</si>
  <si>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</si>
  <si>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</si>
  <si>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</si>
  <si>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</si>
  <si>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</si>
  <si>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</si>
  <si>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</si>
  <si>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</si>
  <si>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</si>
  <si>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</si>
  <si>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</si>
  <si>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</si>
  <si>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</si>
  <si>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</si>
  <si>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</si>
  <si>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</si>
  <si>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</si>
  <si>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</si>
  <si>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</si>
  <si>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</si>
  <si>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</si>
  <si>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</si>
  <si>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</si>
  <si>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</si>
  <si>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</si>
  <si>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</si>
  <si>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</si>
  <si>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</si>
  <si>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</si>
  <si>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</si>
  <si>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</si>
  <si>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</si>
  <si>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</si>
  <si>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</si>
  <si>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</si>
  <si>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</si>
  <si>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</si>
  <si>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</si>
  <si>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</si>
  <si>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</si>
  <si>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</si>
  <si>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</si>
  <si>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</si>
  <si>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</si>
  <si>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</si>
  <si>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</si>
  <si>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</si>
  <si>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</si>
  <si>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</si>
  <si>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</si>
  <si>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</si>
  <si>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</si>
  <si>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</si>
  <si>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</si>
  <si>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</si>
  <si>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</si>
  <si>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</si>
  <si>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</si>
  <si>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</si>
  <si>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</si>
  <si>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</si>
  <si>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</si>
  <si>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</si>
  <si>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</si>
  <si>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</si>
  <si>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</si>
  <si>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</si>
  <si>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</si>
  <si>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</si>
  <si>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</si>
  <si>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</si>
  <si>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</si>
  <si>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</si>
  <si>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</si>
  <si>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</si>
  <si>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</si>
  <si>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</si>
  <si>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</si>
  <si>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</si>
  <si>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</si>
  <si>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</si>
  <si>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</si>
  <si>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</si>
  <si>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</si>
  <si>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</si>
  <si>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</si>
  <si>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</si>
  <si>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</si>
  <si>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</si>
  <si>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</si>
  <si>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</si>
  <si>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</si>
  <si>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</si>
  <si>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</si>
  <si>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</si>
  <si>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</si>
  <si>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</si>
  <si>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</si>
  <si>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</si>
  <si>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</si>
  <si>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</si>
  <si>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</si>
  <si>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</si>
  <si>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</si>
  <si>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</si>
  <si>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</si>
  <si>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</si>
  <si>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</si>
  <si>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</si>
  <si>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</si>
  <si>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</si>
  <si>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</si>
  <si>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</si>
  <si>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</si>
  <si>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</si>
  <si>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</si>
  <si>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</si>
  <si>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</si>
  <si>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</si>
  <si>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</si>
  <si>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</si>
  <si>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</si>
  <si>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</si>
  <si>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</si>
  <si>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</si>
  <si>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</si>
  <si>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</si>
  <si>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</si>
  <si>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</si>
  <si>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</si>
  <si>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</si>
  <si>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</si>
  <si>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</si>
  <si>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</si>
  <si>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</si>
  <si>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</si>
  <si>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</si>
  <si>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</si>
  <si>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</si>
  <si>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</si>
  <si>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</si>
  <si>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</si>
  <si>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</si>
  <si>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</si>
  <si>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</si>
  <si>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</si>
  <si>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</si>
  <si>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</si>
  <si>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</si>
  <si>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</si>
  <si>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</si>
  <si>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</si>
  <si>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</si>
  <si>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</si>
  <si>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</si>
  <si>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</si>
  <si>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</si>
  <si>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</si>
  <si>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</si>
  <si>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</si>
  <si>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</si>
  <si>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</si>
  <si>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</si>
  <si>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</si>
  <si>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</si>
  <si>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</si>
  <si>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</si>
  <si>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</si>
  <si>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</si>
  <si>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</si>
  <si>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</si>
  <si>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</si>
  <si>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</si>
  <si>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</si>
  <si>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</si>
  <si>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</si>
  <si>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</si>
  <si>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</si>
  <si>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</si>
  <si>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</si>
  <si>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</si>
  <si>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</si>
  <si>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</si>
  <si>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</si>
  <si>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</si>
  <si>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</si>
  <si>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</si>
  <si>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</si>
  <si>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</si>
  <si>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</si>
  <si>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</si>
  <si>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</si>
  <si>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</si>
  <si>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</si>
  <si>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</si>
  <si>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</si>
  <si>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</si>
  <si>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</si>
  <si>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</si>
  <si>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</si>
  <si>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</si>
  <si>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</si>
  <si>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</si>
  <si>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</si>
  <si>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</si>
  <si>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</si>
  <si>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</si>
  <si>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</si>
  <si>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</si>
  <si>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</si>
  <si>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</si>
  <si>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</si>
  <si>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</si>
  <si>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</si>
  <si>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</si>
  <si>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</si>
  <si>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</si>
  <si>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</si>
  <si>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</si>
  <si>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</si>
  <si>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</si>
  <si>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</si>
  <si>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</si>
  <si>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</si>
  <si>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</si>
  <si>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</si>
  <si>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</si>
  <si>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</si>
  <si>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</si>
  <si>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</si>
  <si>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</si>
  <si>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</si>
  <si>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</si>
  <si>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</si>
  <si>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</si>
  <si>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</si>
  <si>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</si>
  <si>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</si>
  <si>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</si>
  <si>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</si>
  <si>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</si>
  <si>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</si>
  <si>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</si>
  <si>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</si>
  <si>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</si>
  <si>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</si>
  <si>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</si>
  <si>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</si>
  <si>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</si>
  <si>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</si>
  <si>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</si>
  <si>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</si>
  <si>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</si>
  <si>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</si>
  <si>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</si>
  <si>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</si>
  <si>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</si>
  <si>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</si>
  <si>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</si>
  <si>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</si>
  <si>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</si>
  <si>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</si>
  <si>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</si>
  <si>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</si>
  <si>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</si>
  <si>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</si>
  <si>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</si>
  <si>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</si>
  <si>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</si>
  <si>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</si>
  <si>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</si>
  <si>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</si>
  <si>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</si>
  <si>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</si>
  <si>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</si>
  <si>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</si>
  <si>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</si>
  <si>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</si>
  <si>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</si>
  <si>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</si>
  <si>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</si>
  <si>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</si>
  <si>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</si>
  <si>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</si>
  <si>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</si>
  <si>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</si>
  <si>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</si>
  <si>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</si>
  <si>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</si>
  <si>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</si>
  <si>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</si>
  <si>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</si>
  <si>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</si>
  <si>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</si>
  <si>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</si>
  <si>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</si>
  <si>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</si>
  <si>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</si>
  <si>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</si>
  <si>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</si>
  <si>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</si>
  <si>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</si>
  <si>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</si>
  <si>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</si>
  <si>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</si>
  <si>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</si>
  <si>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</si>
  <si>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</si>
  <si>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</si>
  <si>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</si>
  <si>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</si>
  <si>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</si>
  <si>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</si>
  <si>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</si>
  <si>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</si>
  <si>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</si>
  <si>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</si>
  <si>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</si>
  <si>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</si>
  <si>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</si>
  <si>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</si>
  <si>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</si>
  <si>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</si>
  <si>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</si>
  <si>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</si>
  <si>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</si>
  <si>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</si>
  <si>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</si>
  <si>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</si>
  <si>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</si>
  <si>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</si>
  <si>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</si>
  <si>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</si>
  <si>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</si>
  <si>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</si>
  <si>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</si>
  <si>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</si>
  <si>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</si>
  <si>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</si>
  <si>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</si>
  <si>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</si>
  <si>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</si>
  <si>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</si>
  <si>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</si>
  <si>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</si>
  <si>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</si>
  <si>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</si>
  <si>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</si>
  <si>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</si>
  <si>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</si>
  <si>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</si>
  <si>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</si>
  <si>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</si>
  <si>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</si>
  <si>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</si>
  <si>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</si>
  <si>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</si>
  <si>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</si>
  <si>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</si>
  <si>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</si>
  <si>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</si>
  <si>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</si>
  <si>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</si>
  <si>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</si>
  <si>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</si>
  <si>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</si>
  <si>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</si>
  <si>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</si>
  <si>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</si>
  <si>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</si>
  <si>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</si>
  <si>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</si>
  <si>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</si>
  <si>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</si>
  <si>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</si>
  <si>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</si>
  <si>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</si>
  <si>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</si>
  <si>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</si>
  <si>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</si>
  <si>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</si>
  <si>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</si>
  <si>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</si>
  <si>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</si>
  <si>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</si>
  <si>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</si>
  <si>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</si>
  <si>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</si>
  <si>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</si>
  <si>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</si>
  <si>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</si>
  <si>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</si>
  <si>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</si>
  <si>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</si>
  <si>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</si>
  <si>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</si>
  <si>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</si>
  <si>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</si>
  <si>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</si>
  <si>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</si>
  <si>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</si>
  <si>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</si>
  <si>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</si>
  <si>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</si>
  <si>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</si>
  <si>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</si>
  <si>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</si>
  <si>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</si>
  <si>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</si>
  <si>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</si>
  <si>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</si>
  <si>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</si>
  <si>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</si>
  <si>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</si>
  <si>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</si>
  <si>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</si>
  <si>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</si>
  <si>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</si>
  <si>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</si>
  <si>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</si>
  <si>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</si>
  <si>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</si>
  <si>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</si>
  <si>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</si>
  <si>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</si>
  <si>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</si>
  <si>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</si>
  <si>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</si>
  <si>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</si>
  <si>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</si>
  <si>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</si>
  <si>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</si>
  <si>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</si>
  <si>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</si>
  <si>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</si>
  <si>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</si>
  <si>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</si>
  <si>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</si>
  <si>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</si>
  <si>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</si>
  <si>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</si>
  <si>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</si>
  <si>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</si>
  <si>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</si>
  <si>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</si>
  <si>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</si>
  <si>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</si>
  <si>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</si>
  <si>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</si>
  <si>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</si>
  <si>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</si>
  <si>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</si>
  <si>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</si>
  <si>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</si>
  <si>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</si>
  <si>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</si>
  <si>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</si>
  <si>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</si>
  <si>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</si>
  <si>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</si>
  <si>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</si>
  <si>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</si>
  <si>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</si>
  <si>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</si>
  <si>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</si>
  <si>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</si>
  <si>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</si>
  <si>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</si>
  <si>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</si>
  <si>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</si>
  <si>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</si>
  <si>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</si>
  <si>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</si>
  <si>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</si>
  <si>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</si>
  <si>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</si>
  <si>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</si>
  <si>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</si>
  <si>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</si>
  <si>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</si>
  <si>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</si>
  <si>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</si>
  <si>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</si>
  <si>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</si>
  <si>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</si>
  <si>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</si>
  <si>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</si>
  <si>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</si>
  <si>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</si>
  <si>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</si>
  <si>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</si>
  <si>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</si>
  <si>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</si>
  <si>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</si>
  <si>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</si>
  <si>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</si>
  <si>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</si>
  <si>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</si>
  <si>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</si>
  <si>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</si>
  <si>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</si>
  <si>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</si>
  <si>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</si>
  <si>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</si>
  <si>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</si>
  <si>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</si>
  <si>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</si>
  <si>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</si>
  <si>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</si>
  <si>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</si>
  <si>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</si>
  <si>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</si>
  <si>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</si>
  <si>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</si>
  <si>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</si>
  <si>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</si>
  <si>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</si>
  <si>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</si>
  <si>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</si>
  <si>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</si>
  <si>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</si>
  <si>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</si>
  <si>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</si>
  <si>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</si>
  <si>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</si>
  <si>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</si>
  <si>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</si>
  <si>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</si>
  <si>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</si>
  <si>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</si>
  <si>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</si>
  <si>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</si>
  <si>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</si>
  <si>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</si>
  <si>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</si>
  <si>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</si>
  <si>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</si>
  <si>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</si>
  <si>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</si>
  <si>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</si>
  <si>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</si>
  <si>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</si>
  <si>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</si>
  <si>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</si>
  <si>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</si>
  <si>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</si>
  <si>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</si>
  <si>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</si>
  <si>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</si>
  <si>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</si>
  <si>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</si>
  <si>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</si>
  <si>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</si>
  <si>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</si>
  <si>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</si>
  <si>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</si>
  <si>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</si>
  <si>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</si>
  <si>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</si>
  <si>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</si>
  <si>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</si>
  <si>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</si>
  <si>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</si>
  <si>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</si>
  <si>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</si>
  <si>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</si>
  <si>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</si>
  <si>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</si>
  <si>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</si>
  <si>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</si>
  <si>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</si>
  <si>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</si>
  <si>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</si>
  <si>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</si>
  <si>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</si>
  <si>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</si>
  <si>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</si>
  <si>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</si>
  <si>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</si>
  <si>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</si>
  <si>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</si>
  <si>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</si>
  <si>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</si>
  <si>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</si>
  <si>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</si>
  <si>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</si>
  <si>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</si>
  <si>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</si>
  <si>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</si>
  <si>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</si>
  <si>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</si>
  <si>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</si>
  <si>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</si>
  <si>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</si>
  <si>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</si>
  <si>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</si>
  <si>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</si>
  <si>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</si>
  <si>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</si>
  <si>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</si>
  <si>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</si>
  <si>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</si>
  <si>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</si>
  <si>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</si>
  <si>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</si>
  <si>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</si>
  <si>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</si>
  <si>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</si>
  <si>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</si>
  <si>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</si>
  <si>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</si>
  <si>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</si>
  <si>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</si>
  <si>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</si>
  <si>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</si>
  <si>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</si>
  <si>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</si>
  <si>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</si>
  <si>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</si>
  <si>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</si>
  <si>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</si>
  <si>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</si>
  <si>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</si>
  <si>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</si>
  <si>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</si>
  <si>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</si>
  <si>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</si>
  <si>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</si>
  <si>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</si>
  <si>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</si>
  <si>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</si>
  <si>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</si>
  <si>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</si>
  <si>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</si>
  <si>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</si>
  <si>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</si>
  <si>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</si>
  <si>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</si>
  <si>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</si>
  <si>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</si>
  <si>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</si>
  <si>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</si>
  <si>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</si>
  <si>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</si>
  <si>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</si>
  <si>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</si>
  <si>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</si>
  <si>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</si>
  <si>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</si>
  <si>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</si>
  <si>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</si>
  <si>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</si>
  <si>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</si>
  <si>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</si>
  <si>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</si>
  <si>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</si>
  <si>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</si>
  <si>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</si>
  <si>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</si>
  <si>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</si>
  <si>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</si>
  <si>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</si>
  <si>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</si>
  <si>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</si>
  <si>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</si>
  <si>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</si>
  <si>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</si>
  <si>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</si>
  <si>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</si>
  <si>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</si>
  <si>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</si>
  <si>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</si>
  <si>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</si>
  <si>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</si>
  <si>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</si>
  <si>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</si>
  <si>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</si>
  <si>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</si>
  <si>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</si>
  <si>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</si>
  <si>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</si>
  <si>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</si>
  <si>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</si>
  <si>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</si>
  <si>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</si>
  <si>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</si>
  <si>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</si>
  <si>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</si>
  <si>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</si>
  <si>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</si>
  <si>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</si>
  <si>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</si>
  <si>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</si>
  <si>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</si>
  <si>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</si>
  <si>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</si>
  <si>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</si>
  <si>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</si>
  <si>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</si>
  <si>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</si>
  <si>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</si>
  <si>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</si>
  <si>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</si>
  <si>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</si>
  <si>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</si>
  <si>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</si>
  <si>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</si>
  <si>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</si>
  <si>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</si>
  <si>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</si>
  <si>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</si>
  <si>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</si>
  <si>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</si>
  <si>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</si>
  <si>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</si>
  <si>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</si>
  <si>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</si>
  <si>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</si>
  <si>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</si>
  <si>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</si>
  <si>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</si>
  <si>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</si>
  <si>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</si>
  <si>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</si>
  <si>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</si>
  <si>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</si>
  <si>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</si>
  <si>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</si>
  <si>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</si>
  <si>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</si>
  <si>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</si>
  <si>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</si>
  <si>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</si>
  <si>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</si>
  <si>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</si>
  <si>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</si>
  <si>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</si>
  <si>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</si>
  <si>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</si>
  <si>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</si>
  <si>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</si>
  <si>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</si>
  <si>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</si>
  <si>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</si>
  <si>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</si>
  <si>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</si>
  <si>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</si>
  <si>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</si>
  <si>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</si>
  <si>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</si>
  <si>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</si>
  <si>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</si>
  <si>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</si>
  <si>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</si>
  <si>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</si>
  <si>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</si>
  <si>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</si>
  <si>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</si>
  <si>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</si>
  <si>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</si>
  <si>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</si>
  <si>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</si>
  <si>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</si>
  <si>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</si>
  <si>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</si>
  <si>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</si>
  <si>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</si>
  <si>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</si>
  <si>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</si>
  <si>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</si>
  <si>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</si>
  <si>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</si>
  <si>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</si>
  <si>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</si>
  <si>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</si>
  <si>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</si>
  <si>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</si>
  <si>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</si>
  <si>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</si>
  <si>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</si>
  <si>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</si>
  <si>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</si>
  <si>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</si>
  <si>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</si>
  <si>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</si>
  <si>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</si>
  <si>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</si>
  <si>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</si>
  <si>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</si>
  <si>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</si>
  <si>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</si>
  <si>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</si>
  <si>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</si>
  <si>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</si>
  <si>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</si>
  <si>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</si>
  <si>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</si>
  <si>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</si>
  <si>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</si>
  <si>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</si>
  <si>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</si>
  <si>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</si>
  <si>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</si>
  <si>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</si>
  <si>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</si>
  <si>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</si>
  <si>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</si>
  <si>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</si>
  <si>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</si>
  <si>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</si>
  <si>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</si>
  <si>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</si>
  <si>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</si>
  <si>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</si>
  <si>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</si>
  <si>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</si>
  <si>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</si>
  <si>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</si>
  <si>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</si>
  <si>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</si>
  <si>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</si>
  <si>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</si>
  <si>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</si>
  <si>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</si>
  <si>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</si>
  <si>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</si>
  <si>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</si>
  <si>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</si>
  <si>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</si>
  <si>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</si>
  <si>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</si>
  <si>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</si>
  <si>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</si>
  <si>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</si>
  <si>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</si>
  <si>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</si>
  <si>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</si>
  <si>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</si>
  <si>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</si>
  <si>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</si>
  <si>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</si>
  <si>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</si>
  <si>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</si>
  <si>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</si>
  <si>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</si>
  <si>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</si>
  <si>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</si>
  <si>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</si>
  <si>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</si>
  <si>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</si>
  <si>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</si>
  <si>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</si>
  <si>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</si>
  <si>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</si>
  <si>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</si>
  <si>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</si>
  <si>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</si>
  <si>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</si>
  <si>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</si>
  <si>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</si>
  <si>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</si>
  <si>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</si>
  <si>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</si>
  <si>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</si>
  <si>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</si>
  <si>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</si>
  <si>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</si>
  <si>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</si>
  <si>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</si>
  <si>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</si>
  <si>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</si>
  <si>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</si>
  <si>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</si>
  <si>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</si>
  <si>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</si>
  <si>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</si>
  <si>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</si>
  <si>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</si>
  <si>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</si>
  <si>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</si>
  <si>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</si>
  <si>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</si>
  <si>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</si>
  <si>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</si>
  <si>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</si>
  <si>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</si>
  <si>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</si>
  <si>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</si>
  <si>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</si>
  <si>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</si>
  <si>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</si>
  <si>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</si>
  <si>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</si>
  <si>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</si>
  <si>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</si>
  <si>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</si>
  <si>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</si>
  <si>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</si>
  <si>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</si>
  <si>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</si>
  <si>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</si>
  <si>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</si>
  <si>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</si>
  <si>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</si>
  <si>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</si>
  <si>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</si>
  <si>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</si>
  <si>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</si>
  <si>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</si>
  <si>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</si>
  <si>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</si>
  <si>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</si>
  <si>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</si>
  <si>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</si>
  <si>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</si>
  <si>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</si>
  <si>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</si>
  <si>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</si>
  <si>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</si>
  <si>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</si>
  <si>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</si>
  <si>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</si>
  <si>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</si>
  <si>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</si>
  <si>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</si>
  <si>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</si>
  <si>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</si>
  <si>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</si>
  <si>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</si>
  <si>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</si>
  <si>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</si>
  <si>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</si>
  <si>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</si>
  <si>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</si>
  <si>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</si>
  <si>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</si>
  <si>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</si>
  <si>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</si>
  <si>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</si>
  <si>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</si>
  <si>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</si>
  <si>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</si>
  <si>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</si>
  <si>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</si>
  <si>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</si>
  <si>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</si>
  <si>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</si>
  <si>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</si>
  <si>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</si>
  <si>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</si>
  <si>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</si>
  <si>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</si>
  <si>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</si>
  <si>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</si>
  <si>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</si>
  <si>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</si>
  <si>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</si>
  <si>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</si>
  <si>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</si>
  <si>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</si>
  <si>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</si>
  <si>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</si>
  <si>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</si>
  <si>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</si>
  <si>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</si>
  <si>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</si>
  <si>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</si>
  <si>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</si>
  <si>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</si>
  <si>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</si>
  <si>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</si>
  <si>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</si>
  <si>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</si>
  <si>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</si>
  <si>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</si>
  <si>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</si>
  <si>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</si>
  <si>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</si>
  <si>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</si>
  <si>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</si>
  <si>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</si>
  <si>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</si>
  <si>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</si>
  <si>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</si>
  <si>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</si>
  <si>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</si>
  <si>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</si>
  <si>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</si>
  <si>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</si>
  <si>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</si>
  <si>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</si>
  <si>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</si>
  <si>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</si>
  <si>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</si>
  <si>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</si>
  <si>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</si>
  <si>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</si>
  <si>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</si>
  <si>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</si>
  <si>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</si>
  <si>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</si>
  <si>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</si>
  <si>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</si>
  <si>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</si>
  <si>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</si>
  <si>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</si>
  <si>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</si>
  <si>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</si>
  <si>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</si>
  <si>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</si>
  <si>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</si>
  <si>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</si>
  <si>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</si>
  <si>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</si>
  <si>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</si>
  <si>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</si>
  <si>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</si>
  <si>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</si>
  <si>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</si>
  <si>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</si>
  <si>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</si>
  <si>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</si>
  <si>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</si>
  <si>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</si>
  <si>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</si>
  <si>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</si>
  <si>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</si>
  <si>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</si>
  <si>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</si>
  <si>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</si>
  <si>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</si>
  <si>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</si>
  <si>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</si>
  <si>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</si>
  <si>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</si>
  <si>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</si>
  <si>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</si>
  <si>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</si>
  <si>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</si>
  <si>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</si>
  <si>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</si>
  <si>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</si>
  <si>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</si>
  <si>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</si>
  <si>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</si>
  <si>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</si>
  <si>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</si>
  <si>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</si>
  <si>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</si>
  <si>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</si>
  <si>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</si>
  <si>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</si>
  <si>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</si>
  <si>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</si>
  <si>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</si>
  <si>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</si>
  <si>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</si>
  <si>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</si>
  <si>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</si>
  <si>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</si>
  <si>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</si>
  <si>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</si>
  <si>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</si>
  <si>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</si>
  <si>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</si>
  <si>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</si>
  <si>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</si>
  <si>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</si>
  <si>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</si>
  <si>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</si>
  <si>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</si>
  <si>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</si>
  <si>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</si>
  <si>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</si>
  <si>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</si>
  <si>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</si>
  <si>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</si>
  <si>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</si>
  <si>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</si>
  <si>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</si>
  <si>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</si>
  <si>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</si>
  <si>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</si>
  <si>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</si>
  <si>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</si>
  <si>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</si>
  <si>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</si>
  <si>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</si>
  <si>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</si>
  <si>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</si>
  <si>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</si>
  <si>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</si>
  <si>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</si>
  <si>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</si>
  <si>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</si>
  <si>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</si>
  <si>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</si>
  <si>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</si>
  <si>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</si>
  <si>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</si>
  <si>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</si>
  <si>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</si>
  <si>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</si>
  <si>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</si>
  <si>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</si>
  <si>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</si>
  <si>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</si>
  <si>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</si>
  <si>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</si>
  <si>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</si>
  <si>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</si>
  <si>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</si>
  <si>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</si>
  <si>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</si>
  <si>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</si>
  <si>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</si>
  <si>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</si>
  <si>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</si>
  <si>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</si>
  <si>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</si>
  <si>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</si>
  <si>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</si>
  <si>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</si>
  <si>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</si>
  <si>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</si>
  <si>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</si>
  <si>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</si>
  <si>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</si>
  <si>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</si>
  <si>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</si>
  <si>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</si>
  <si>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</si>
  <si>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</si>
  <si>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</si>
  <si>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</si>
  <si>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</si>
  <si>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</si>
  <si>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</si>
  <si>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</si>
  <si>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</si>
  <si>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</si>
  <si>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</si>
  <si>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</si>
  <si>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</si>
  <si>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</si>
  <si>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</si>
  <si>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</si>
  <si>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</si>
  <si>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</si>
  <si>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</si>
  <si>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</si>
  <si>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</si>
  <si>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</si>
  <si>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</si>
  <si>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</si>
  <si>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</si>
  <si>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</si>
  <si>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</si>
  <si>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</si>
  <si>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</si>
  <si>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</si>
  <si>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</si>
  <si>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</si>
  <si>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</si>
  <si>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</si>
  <si>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</si>
  <si>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</si>
  <si>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</si>
  <si>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</si>
  <si>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</si>
  <si>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</si>
  <si>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</si>
  <si>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</si>
  <si>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</si>
  <si>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</si>
  <si>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</si>
  <si>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</si>
  <si>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</si>
  <si>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</si>
  <si>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</si>
  <si>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</si>
  <si>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</si>
  <si>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</si>
  <si>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</si>
  <si>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</si>
  <si>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</si>
  <si>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</si>
  <si>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</si>
  <si>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</si>
  <si>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</si>
  <si>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</si>
  <si>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</si>
  <si>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</si>
  <si>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</si>
  <si>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</si>
  <si>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</si>
  <si>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</si>
  <si>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</si>
  <si>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</si>
  <si>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</si>
  <si>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</si>
  <si>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</si>
  <si>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</si>
  <si>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</si>
  <si>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</si>
  <si>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</si>
  <si>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</si>
  <si>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</si>
  <si>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</si>
  <si>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</si>
  <si>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</si>
  <si>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</si>
  <si>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</si>
  <si>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</si>
  <si>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</si>
  <si>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</si>
  <si>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</si>
  <si>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</si>
  <si>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</si>
  <si>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</si>
  <si>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</si>
  <si>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</si>
  <si>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</si>
  <si>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</si>
  <si>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</si>
  <si>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</si>
  <si>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</si>
  <si>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</si>
  <si>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</si>
  <si>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</si>
  <si>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</si>
  <si>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</si>
  <si>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</si>
  <si>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</si>
  <si>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</si>
  <si>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</si>
  <si>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</si>
  <si>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</si>
  <si>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</si>
  <si>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</si>
  <si>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</si>
  <si>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</si>
  <si>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</si>
  <si>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</si>
  <si>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</si>
  <si>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</si>
  <si>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</si>
  <si>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</si>
  <si>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</si>
  <si>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</si>
  <si>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</si>
  <si>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</si>
  <si>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</si>
  <si>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</si>
  <si>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</si>
  <si>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</si>
  <si>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</si>
  <si>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</si>
  <si>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</si>
  <si>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</si>
  <si>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</si>
  <si>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</si>
  <si>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</si>
  <si>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</si>
  <si>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</si>
  <si>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</si>
  <si>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</si>
  <si>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</si>
  <si>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</si>
  <si>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</si>
  <si>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</si>
  <si>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</si>
  <si>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</si>
  <si>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</si>
  <si>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</si>
  <si>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</si>
  <si>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</si>
  <si>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</si>
  <si>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</si>
  <si>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</si>
  <si>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</si>
  <si>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</si>
  <si>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</si>
  <si>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</si>
  <si>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</si>
  <si>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</si>
  <si>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</si>
  <si>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</si>
  <si>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</si>
  <si>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</si>
  <si>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</si>
  <si>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</si>
  <si>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</si>
  <si>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</si>
  <si>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</si>
  <si>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</si>
  <si>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</si>
  <si>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</si>
  <si>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</si>
  <si>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</si>
  <si>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</si>
  <si>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</si>
  <si>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</si>
  <si>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</si>
  <si>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</si>
  <si>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</si>
  <si>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</si>
  <si>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</si>
  <si>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</si>
  <si>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</si>
  <si>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</si>
  <si>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</si>
  <si>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</si>
  <si>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</si>
  <si>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</si>
  <si>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</si>
  <si>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</si>
  <si>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</si>
  <si>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</si>
  <si>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</si>
  <si>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</si>
  <si>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</si>
  <si>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</si>
  <si>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</si>
  <si>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</si>
  <si>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</si>
  <si>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</si>
  <si>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</si>
  <si>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</si>
  <si>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</si>
  <si>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</si>
  <si>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</si>
  <si>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</si>
  <si>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</si>
  <si>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</si>
  <si>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</si>
  <si>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</si>
  <si>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</si>
  <si>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</si>
  <si>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</si>
  <si>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</si>
  <si>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</si>
  <si>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</si>
  <si>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</si>
  <si>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</si>
  <si>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</si>
  <si>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</si>
  <si>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</si>
  <si>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</si>
  <si>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</si>
  <si>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</si>
  <si>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</si>
  <si>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</si>
  <si>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</si>
  <si>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</si>
  <si>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</si>
  <si>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</si>
  <si>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</si>
  <si>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</si>
  <si>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</si>
  <si>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</si>
  <si>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</si>
  <si>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</si>
  <si>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</si>
  <si>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</si>
  <si>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</si>
  <si>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</si>
  <si>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</si>
  <si>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</si>
  <si>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</si>
  <si>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</si>
  <si>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</si>
  <si>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</si>
  <si>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</si>
  <si>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</si>
  <si>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</si>
  <si>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</si>
  <si>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</si>
  <si>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</si>
  <si>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</si>
  <si>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</si>
  <si>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</si>
  <si>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</si>
  <si>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</si>
  <si>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</si>
  <si>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</si>
  <si>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</si>
  <si>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</si>
  <si>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</si>
  <si>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</si>
  <si>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</si>
  <si>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</si>
  <si>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</si>
  <si>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</si>
  <si>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</si>
  <si>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</si>
  <si>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</si>
  <si>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</si>
  <si>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</si>
  <si>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</si>
  <si>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</si>
  <si>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</si>
  <si>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</si>
  <si>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</si>
  <si>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</si>
  <si>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</si>
  <si>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</si>
  <si>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</si>
  <si>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</si>
  <si>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</si>
  <si>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</si>
  <si>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</si>
  <si>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</si>
  <si>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</si>
  <si>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</si>
  <si>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</si>
  <si>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</si>
  <si>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</si>
  <si>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</si>
  <si>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</si>
  <si>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</si>
  <si>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</si>
  <si>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</si>
  <si>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</si>
  <si>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</si>
  <si>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</si>
  <si>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</si>
  <si>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</si>
  <si>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</si>
  <si>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</si>
  <si>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</si>
  <si>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</si>
  <si>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</si>
  <si>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</si>
  <si>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</si>
  <si>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</si>
  <si>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</si>
  <si>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</si>
  <si>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</si>
  <si>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</si>
  <si>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</si>
  <si>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</si>
  <si>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</si>
  <si>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</si>
  <si>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</si>
  <si>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</si>
  <si>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</si>
  <si>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</si>
  <si>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</si>
  <si>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</si>
  <si>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</si>
  <si>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</si>
  <si>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</si>
  <si>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</si>
  <si>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</si>
  <si>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</si>
  <si>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</si>
  <si>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</si>
  <si>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</si>
  <si>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</si>
  <si>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</si>
  <si>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</si>
  <si>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</si>
  <si>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</si>
  <si>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</si>
  <si>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</si>
  <si>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</si>
  <si>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</si>
  <si>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</si>
  <si>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</si>
  <si>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</si>
  <si>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</si>
  <si>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</si>
  <si>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</si>
  <si>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</si>
  <si>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</si>
  <si>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</si>
  <si>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</si>
  <si>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</si>
  <si>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</si>
  <si>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</si>
  <si>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</si>
  <si>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</si>
  <si>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</si>
  <si>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</si>
  <si>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</si>
  <si>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</si>
  <si>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</si>
  <si>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</si>
  <si>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</si>
  <si>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</si>
  <si>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</si>
  <si>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</si>
  <si>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</si>
  <si>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</si>
  <si>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</si>
  <si>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</si>
  <si>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</si>
  <si>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</si>
  <si>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</si>
  <si>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</si>
  <si>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</si>
  <si>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</si>
  <si>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</si>
  <si>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</si>
  <si>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</si>
  <si>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</si>
  <si>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</si>
  <si>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</si>
  <si>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</si>
  <si>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</si>
  <si>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</si>
  <si>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</si>
  <si>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</si>
  <si>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</si>
  <si>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</si>
  <si>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</si>
  <si>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</si>
  <si>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</si>
  <si>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</si>
  <si>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</si>
  <si>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</si>
  <si>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</si>
  <si>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</si>
  <si>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</si>
  <si>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</si>
  <si>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</si>
  <si>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</si>
  <si>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</si>
  <si>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</si>
  <si>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</si>
  <si>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</si>
  <si>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</si>
  <si>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</si>
  <si>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</si>
  <si>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</si>
  <si>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</si>
  <si>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</si>
  <si>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</si>
  <si>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</si>
  <si>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</si>
  <si>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</si>
  <si>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</si>
  <si>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</si>
  <si>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</si>
  <si>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</si>
  <si>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</si>
  <si>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</si>
  <si>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</si>
  <si>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</si>
  <si>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</si>
  <si>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</si>
  <si>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</si>
  <si>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</si>
  <si>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</si>
  <si>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</si>
  <si>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</si>
  <si>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</si>
  <si>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</si>
  <si>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</si>
  <si>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</si>
  <si>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</si>
  <si>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</si>
  <si>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</si>
  <si>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</si>
  <si>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</si>
  <si>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</si>
  <si>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</si>
  <si>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</si>
  <si>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</si>
  <si>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</si>
  <si>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</si>
  <si>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</si>
  <si>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</si>
  <si>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</si>
  <si>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</si>
  <si>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</si>
  <si>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</si>
  <si>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</si>
  <si>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</si>
  <si>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</si>
  <si>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</si>
  <si>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</si>
  <si>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</si>
  <si>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</si>
  <si>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</si>
  <si>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</si>
  <si>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</si>
  <si>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</si>
  <si>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</si>
  <si>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</si>
  <si>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</si>
  <si>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</si>
  <si>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</si>
  <si>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</si>
  <si>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</si>
  <si>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</si>
  <si>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</si>
  <si>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</si>
  <si>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</si>
  <si>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</si>
  <si>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</si>
  <si>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</si>
  <si>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</si>
  <si>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</si>
  <si>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</si>
  <si>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</si>
  <si>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</si>
  <si>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</si>
  <si>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</si>
  <si>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</si>
  <si>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</si>
  <si>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</si>
  <si>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</si>
  <si>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</si>
  <si>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</si>
  <si>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</si>
  <si>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</si>
  <si>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</si>
  <si>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</si>
  <si>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</si>
  <si>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</si>
  <si>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</si>
  <si>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</si>
  <si>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</si>
  <si>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</si>
  <si>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</si>
  <si>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</si>
  <si>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</si>
  <si>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</si>
  <si>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</si>
  <si>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</si>
  <si>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</si>
  <si>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</si>
  <si>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</si>
  <si>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</si>
  <si>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</si>
  <si>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</si>
  <si>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</si>
  <si>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</si>
  <si>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</si>
  <si>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</si>
  <si>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</si>
  <si>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</si>
  <si>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</si>
  <si>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</si>
  <si>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</si>
  <si>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</si>
  <si>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</si>
  <si>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</si>
  <si>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</si>
  <si>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</si>
  <si>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</si>
  <si>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</si>
  <si>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</si>
  <si>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</si>
  <si>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</si>
  <si>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</si>
  <si>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</si>
  <si>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</si>
  <si>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</si>
  <si>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</si>
  <si>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</si>
  <si>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</si>
  <si>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</si>
  <si>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</si>
  <si>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</si>
  <si>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</si>
  <si>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</si>
  <si>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</si>
  <si>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</si>
  <si>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</si>
  <si>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</si>
  <si>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</si>
  <si>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</si>
  <si>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</si>
  <si>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</si>
  <si>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</si>
  <si>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</si>
  <si>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</si>
  <si>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</si>
  <si>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</si>
  <si>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</si>
  <si>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</si>
  <si>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</si>
  <si>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</si>
  <si>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</si>
  <si>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</si>
  <si>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</si>
  <si>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</si>
  <si>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</si>
  <si>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</si>
  <si>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</si>
  <si>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</si>
  <si>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</si>
  <si>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</si>
  <si>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</si>
  <si>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</si>
  <si>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</si>
  <si>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</si>
  <si>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</si>
  <si>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</si>
  <si>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</si>
  <si>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</si>
  <si>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</si>
  <si>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</si>
  <si>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</si>
  <si>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</si>
  <si>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</si>
  <si>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</si>
  <si>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</si>
  <si>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</si>
  <si>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</si>
  <si>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</si>
  <si>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</si>
  <si>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</si>
  <si>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</si>
  <si>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</si>
  <si>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</si>
  <si>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</si>
  <si>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</si>
  <si>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</si>
  <si>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</si>
  <si>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</si>
  <si>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</si>
  <si>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</si>
  <si>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</si>
  <si>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</si>
  <si>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</si>
  <si>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</si>
  <si>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</si>
  <si>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</si>
  <si>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</si>
  <si>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</si>
  <si>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</si>
  <si>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</si>
  <si>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</si>
  <si>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</si>
  <si>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</si>
  <si>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</si>
  <si>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</si>
  <si>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</si>
  <si>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</si>
  <si>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</si>
  <si>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</si>
  <si>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</si>
  <si>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</si>
  <si>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</si>
  <si>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</si>
  <si>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</si>
  <si>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</si>
  <si>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</si>
  <si>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</si>
  <si>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</si>
  <si>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</si>
  <si>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</si>
  <si>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</si>
  <si>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</si>
  <si>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</si>
  <si>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</si>
  <si>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</si>
  <si>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</si>
  <si>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</si>
  <si>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</si>
  <si>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</si>
  <si>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</si>
  <si>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</si>
  <si>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</si>
  <si>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</si>
  <si>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</si>
  <si>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</si>
  <si>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</si>
  <si>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</si>
  <si>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</si>
  <si>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</si>
  <si>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</si>
  <si>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</si>
  <si>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</si>
  <si>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</si>
  <si>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</si>
  <si>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</si>
  <si>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</si>
  <si>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</si>
  <si>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</si>
  <si>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</si>
  <si>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</si>
  <si>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</si>
  <si>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</si>
  <si>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</si>
  <si>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</si>
  <si>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</si>
  <si>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</si>
  <si>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</si>
  <si>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</si>
  <si>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</si>
  <si>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</si>
  <si>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</si>
  <si>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</si>
  <si>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</si>
  <si>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</si>
  <si>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</si>
  <si>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</si>
  <si>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</si>
  <si>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</si>
  <si>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</si>
  <si>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</si>
  <si>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</si>
  <si>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</si>
  <si>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</si>
  <si>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</si>
  <si>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</si>
  <si>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</si>
  <si>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</si>
  <si>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</si>
  <si>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</si>
  <si>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</si>
  <si>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</si>
  <si>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</si>
  <si>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</si>
  <si>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</si>
  <si>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</si>
  <si>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</si>
  <si>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</si>
  <si>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</si>
  <si>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</si>
  <si>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</si>
  <si>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</si>
  <si>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</si>
  <si>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</si>
  <si>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</si>
  <si>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</si>
  <si>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</si>
  <si>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</si>
  <si>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</si>
  <si>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</si>
  <si>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</si>
  <si>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</si>
  <si>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</si>
  <si>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</si>
  <si>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</si>
  <si>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</si>
  <si>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</si>
  <si>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</si>
  <si>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</si>
  <si>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</si>
  <si>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</si>
  <si>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</si>
  <si>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</si>
  <si>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</si>
  <si>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</si>
  <si>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</si>
  <si>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</si>
  <si>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</si>
  <si>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</si>
  <si>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</si>
  <si>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</si>
  <si>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</si>
  <si>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</si>
  <si>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</si>
  <si>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</si>
  <si>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</si>
  <si>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</si>
  <si>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</si>
  <si>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</si>
  <si>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</si>
  <si>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</si>
  <si>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</si>
  <si>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</si>
  <si>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</si>
  <si>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</si>
  <si>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</si>
  <si>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</si>
  <si>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</si>
  <si>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</si>
  <si>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</si>
  <si>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</si>
  <si>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</si>
  <si>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</si>
  <si>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</si>
  <si>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</si>
  <si>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</si>
  <si>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</si>
  <si>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</si>
  <si>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</si>
  <si>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</si>
  <si>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</si>
  <si>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</si>
  <si>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</si>
  <si>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</si>
  <si>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</si>
  <si>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</si>
  <si>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</si>
  <si>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</si>
  <si>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</si>
  <si>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</si>
  <si>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</si>
  <si>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</si>
  <si>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</si>
  <si>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</si>
  <si>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</si>
  <si>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</si>
  <si>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</si>
  <si>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</si>
  <si>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</si>
  <si>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</si>
  <si>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</si>
  <si>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</si>
  <si>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</si>
  <si>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</si>
  <si>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</si>
  <si>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</si>
  <si>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</si>
  <si>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</si>
  <si>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</si>
  <si>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</si>
  <si>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</si>
  <si>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</si>
  <si>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</si>
  <si>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</si>
  <si>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</si>
  <si>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</si>
  <si>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</si>
  <si>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</si>
  <si>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</si>
  <si>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</si>
  <si>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</si>
  <si>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</si>
  <si>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</si>
  <si>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</si>
  <si>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</si>
  <si>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</si>
  <si>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</si>
  <si>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</si>
  <si>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</si>
  <si>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</si>
  <si>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</si>
  <si>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</si>
  <si>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</si>
  <si>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</si>
  <si>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</si>
  <si>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</si>
  <si>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</si>
  <si>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</si>
  <si>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</si>
  <si>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</si>
  <si>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</si>
  <si>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</si>
  <si>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</si>
  <si>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</si>
  <si>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</si>
  <si>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</si>
  <si>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</si>
  <si>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</si>
  <si>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</si>
  <si>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</si>
  <si>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</si>
  <si>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</si>
  <si>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</si>
  <si>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</si>
  <si>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</si>
  <si>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</si>
  <si>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</si>
  <si>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</si>
  <si>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</si>
  <si>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</si>
  <si>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</si>
  <si>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</si>
  <si>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</si>
  <si>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</si>
  <si>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</si>
  <si>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</si>
  <si>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</si>
  <si>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</si>
  <si>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</si>
  <si>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</si>
  <si>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</si>
  <si>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</si>
  <si>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</si>
  <si>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</si>
  <si>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</si>
  <si>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</si>
  <si>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</si>
  <si>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</si>
  <si>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</si>
  <si>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</si>
  <si>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</si>
  <si>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</si>
  <si>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</si>
  <si>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</si>
  <si>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</si>
  <si>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</si>
  <si>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</si>
  <si>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</si>
  <si>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</si>
  <si>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</si>
  <si>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</si>
  <si>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</si>
  <si>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</si>
  <si>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</si>
  <si>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</si>
  <si>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</si>
  <si>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</si>
  <si>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</si>
  <si>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</si>
  <si>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</si>
  <si>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</si>
  <si>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</si>
  <si>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</si>
  <si>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</si>
  <si>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</si>
  <si>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</si>
  <si>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</si>
  <si>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</si>
  <si>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</si>
  <si>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</si>
  <si>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</si>
  <si>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</si>
  <si>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</si>
  <si>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</si>
  <si>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</si>
  <si>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</si>
  <si>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</si>
  <si>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</si>
  <si>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</si>
  <si>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</si>
  <si>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</si>
  <si>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</si>
  <si>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</si>
  <si>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</si>
  <si>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</si>
  <si>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</si>
  <si>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</si>
  <si>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</si>
  <si>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</si>
  <si>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</si>
  <si>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</si>
  <si>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</si>
  <si>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</si>
  <si>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</si>
  <si>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</si>
  <si>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</si>
  <si>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</si>
  <si>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</si>
  <si>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</si>
  <si>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</si>
  <si>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</si>
  <si>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</si>
  <si>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</si>
  <si>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</si>
  <si>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</si>
  <si>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</si>
  <si>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</si>
  <si>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</si>
  <si>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</si>
  <si>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</si>
  <si>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</si>
  <si>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</si>
  <si>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</si>
  <si>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</si>
  <si>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</si>
  <si>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</si>
  <si>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</si>
  <si>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</si>
  <si>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</si>
  <si>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</si>
  <si>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</si>
  <si>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</si>
  <si>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</si>
  <si>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</si>
  <si>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</si>
  <si>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</si>
  <si>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</si>
  <si>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</si>
  <si>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</si>
  <si>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</si>
  <si>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</si>
  <si>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</si>
  <si>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</si>
  <si>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</si>
  <si>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</si>
  <si>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</si>
  <si>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</si>
  <si>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</si>
  <si>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</si>
  <si>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</si>
  <si>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</si>
  <si>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</si>
  <si>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</si>
  <si>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</si>
  <si>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</si>
  <si>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</si>
  <si>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</si>
  <si>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</si>
  <si>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</si>
  <si>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</si>
  <si>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</si>
  <si>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</si>
  <si>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</si>
  <si>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</si>
  <si>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</si>
  <si>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</si>
  <si>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</si>
  <si>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</si>
  <si>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</si>
  <si>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</si>
  <si>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</si>
  <si>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</si>
  <si>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</si>
  <si>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</si>
  <si>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</si>
  <si>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</si>
  <si>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</si>
  <si>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</si>
  <si>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</si>
  <si>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</si>
  <si>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</si>
  <si>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</si>
  <si>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</si>
  <si>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</si>
  <si>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</si>
  <si>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</si>
  <si>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</si>
  <si>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</si>
  <si>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</si>
  <si>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</si>
  <si>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</si>
  <si>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</si>
  <si>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</si>
  <si>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</si>
  <si>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</si>
  <si>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</si>
  <si>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</si>
  <si>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</si>
  <si>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</si>
  <si>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</si>
  <si>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</si>
  <si>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</si>
  <si>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</si>
  <si>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</si>
  <si>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</si>
  <si>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</si>
  <si>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</si>
  <si>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</si>
  <si>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</si>
  <si>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</si>
  <si>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</si>
  <si>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</si>
  <si>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</si>
  <si>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</si>
  <si>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</si>
  <si>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</si>
  <si>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</si>
  <si>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</si>
  <si>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</si>
  <si>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</si>
  <si>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</si>
  <si>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</si>
  <si>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</si>
  <si>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</si>
  <si>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</si>
  <si>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</si>
  <si>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</si>
  <si>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</si>
  <si>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</si>
  <si>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</si>
  <si>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</si>
  <si>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</si>
  <si>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</si>
  <si>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</si>
  <si>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</si>
  <si>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</si>
  <si>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</si>
  <si>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</si>
  <si>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</si>
  <si>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</si>
  <si>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</si>
  <si>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</si>
  <si>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</si>
  <si>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</si>
  <si>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</si>
  <si>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</si>
  <si>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</si>
  <si>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</si>
  <si>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</si>
  <si>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</si>
  <si>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</si>
  <si>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</si>
  <si>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</si>
  <si>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</si>
  <si>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</si>
  <si>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</si>
  <si>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</si>
  <si>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</si>
  <si>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</si>
  <si>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</si>
  <si>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</si>
  <si>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</si>
  <si>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</si>
  <si>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</si>
  <si>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</si>
  <si>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</si>
  <si>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</si>
  <si>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</si>
  <si>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</si>
  <si>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</si>
  <si>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</si>
  <si>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</si>
  <si>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</si>
  <si>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</si>
  <si>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</si>
  <si>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</si>
  <si>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</si>
  <si>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</si>
  <si>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</si>
  <si>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</si>
  <si>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</si>
  <si>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</si>
  <si>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</si>
  <si>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</si>
  <si>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</si>
  <si>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</si>
  <si>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</si>
  <si>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</si>
  <si>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</si>
  <si>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</si>
  <si>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</si>
  <si>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</si>
  <si>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</si>
  <si>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</si>
  <si>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</si>
  <si>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</si>
  <si>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</si>
  <si>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</si>
  <si>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</si>
  <si>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</si>
  <si>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</si>
  <si>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</si>
  <si>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</si>
  <si>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</si>
  <si>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</si>
  <si>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</si>
  <si>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</si>
  <si>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</si>
  <si>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</si>
  <si>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</si>
  <si>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</si>
  <si>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</si>
  <si>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</si>
  <si>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</si>
  <si>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</si>
  <si>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</si>
  <si>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</si>
  <si>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</si>
  <si>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</si>
  <si>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</si>
  <si>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</si>
  <si>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</si>
  <si>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</si>
  <si>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</si>
  <si>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</si>
  <si>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</si>
  <si>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</si>
  <si>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</si>
  <si>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</si>
  <si>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</si>
  <si>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</si>
  <si>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</si>
  <si>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</si>
  <si>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</si>
  <si>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</si>
  <si>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</si>
  <si>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</si>
  <si>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</si>
  <si>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</si>
  <si>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</si>
  <si>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</si>
  <si>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</si>
  <si>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</si>
  <si>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</si>
  <si>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</si>
  <si>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</si>
  <si>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</si>
  <si>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</si>
  <si>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</si>
  <si>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</si>
  <si>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</si>
  <si>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</si>
  <si>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</si>
  <si>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</si>
  <si>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</si>
  <si>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</si>
  <si>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</si>
  <si>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</si>
  <si>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</si>
  <si>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</si>
  <si>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</si>
  <si>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</si>
  <si>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</si>
  <si>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</si>
  <si>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</si>
  <si>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</si>
  <si>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</si>
  <si>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</si>
  <si>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</si>
  <si>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</si>
  <si>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</si>
  <si>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</si>
  <si>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</si>
  <si>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</si>
  <si>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</si>
  <si>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</si>
  <si>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</si>
  <si>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</si>
  <si>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</si>
  <si>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</si>
  <si>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</si>
  <si>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</si>
  <si>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</si>
  <si>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</si>
  <si>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</si>
  <si>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</si>
  <si>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</si>
  <si>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</si>
  <si>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</si>
  <si>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</si>
  <si>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</si>
  <si>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</si>
  <si>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</si>
  <si>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</si>
  <si>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</si>
  <si>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</si>
  <si>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</si>
  <si>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</si>
  <si>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</si>
  <si>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</si>
  <si>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</si>
  <si>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</si>
  <si>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</si>
  <si>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</si>
  <si>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</si>
  <si>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</si>
  <si>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</si>
  <si>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</si>
  <si>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</si>
  <si>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</si>
  <si>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</si>
  <si>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</si>
  <si>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</si>
  <si>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</si>
  <si>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</si>
  <si>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</si>
  <si>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</si>
  <si>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</si>
  <si>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</si>
  <si>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</si>
  <si>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</si>
  <si>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</si>
  <si>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</si>
  <si>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</si>
  <si>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</si>
  <si>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</si>
  <si>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</si>
  <si>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</si>
  <si>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</si>
  <si>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</si>
  <si>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</si>
  <si>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</si>
  <si>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</si>
  <si>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</si>
  <si>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</si>
  <si>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</si>
  <si>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</si>
  <si>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</si>
  <si>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</si>
  <si>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</si>
  <si>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</si>
  <si>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</si>
  <si>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</si>
  <si>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</si>
  <si>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</si>
  <si>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</si>
  <si>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</si>
  <si>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</si>
  <si>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</si>
  <si>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</si>
  <si>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</si>
  <si>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</si>
  <si>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</si>
  <si>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</si>
  <si>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</si>
  <si>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</si>
  <si>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</si>
  <si>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</si>
  <si>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</si>
  <si>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</si>
  <si>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</si>
  <si>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</si>
  <si>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</si>
  <si>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</si>
  <si>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</si>
  <si>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</si>
  <si>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</si>
  <si>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</si>
  <si>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</si>
  <si>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</si>
  <si>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</si>
  <si>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</si>
  <si>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</si>
  <si>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</si>
  <si>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</si>
  <si>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</si>
  <si>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</si>
  <si>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</si>
  <si>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</si>
  <si>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</si>
  <si>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</si>
  <si>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</si>
  <si>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</si>
  <si>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</si>
  <si>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</si>
  <si>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</si>
  <si>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</si>
  <si>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</si>
  <si>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</si>
  <si>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</si>
  <si>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</si>
  <si>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</si>
  <si>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</si>
  <si>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</si>
  <si>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</si>
  <si>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</si>
  <si>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</si>
  <si>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</si>
  <si>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</si>
  <si>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</si>
  <si>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</si>
  <si>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</si>
  <si>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</si>
  <si>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</si>
  <si>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</si>
  <si>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</si>
  <si>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</si>
  <si>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</si>
  <si>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</si>
  <si>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</si>
  <si>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</si>
  <si>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</si>
  <si>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</si>
  <si>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</si>
  <si>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</si>
  <si>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</si>
  <si>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</si>
  <si>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</si>
  <si>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</si>
  <si>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</si>
  <si>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</si>
  <si>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</si>
  <si>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</si>
  <si>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</si>
  <si>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</si>
  <si>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</si>
  <si>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</si>
  <si>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</si>
  <si>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</si>
  <si>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</si>
  <si>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</si>
  <si>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</si>
  <si>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</si>
  <si>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</si>
  <si>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</si>
  <si>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</si>
  <si>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</si>
  <si>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</si>
  <si>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</si>
  <si>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</si>
  <si>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</si>
  <si>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</si>
  <si>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</si>
  <si>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</si>
  <si>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</si>
  <si>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</si>
  <si>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</si>
  <si>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</si>
  <si>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</si>
  <si>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</si>
  <si>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</si>
  <si>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</si>
  <si>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</si>
  <si>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</si>
  <si>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</si>
  <si>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</si>
  <si>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</si>
  <si>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</si>
  <si>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</si>
  <si>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</si>
  <si>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</si>
  <si>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</si>
  <si>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</si>
  <si>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</si>
  <si>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</si>
  <si>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</si>
  <si>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</si>
  <si>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</si>
  <si>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</si>
  <si>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</si>
  <si>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</si>
  <si>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</si>
  <si>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</si>
  <si>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</si>
  <si>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</si>
  <si>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</si>
  <si>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</si>
  <si>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</si>
  <si>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</si>
  <si>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</si>
  <si>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</si>
  <si>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</si>
  <si>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</si>
  <si>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</si>
  <si>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</si>
  <si>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</si>
  <si>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</si>
  <si>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</si>
  <si>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</si>
  <si>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</si>
  <si>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</si>
  <si>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</si>
  <si>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</si>
  <si>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</si>
  <si>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</si>
  <si>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</si>
  <si>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</si>
  <si>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</si>
  <si>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</si>
  <si>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</si>
  <si>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</si>
  <si>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</si>
  <si>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</si>
  <si>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</si>
  <si>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</si>
  <si>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</si>
  <si>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</si>
  <si>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</si>
  <si>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</si>
  <si>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</si>
  <si>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</si>
  <si>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</si>
  <si>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</si>
  <si>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</si>
  <si>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</si>
  <si>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</si>
  <si>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</si>
  <si>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</si>
  <si>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</si>
  <si>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</si>
  <si>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</si>
  <si>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</si>
  <si>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</si>
  <si>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</si>
  <si>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</si>
  <si>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</si>
  <si>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</si>
  <si>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</si>
  <si>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</si>
  <si>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</si>
  <si>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</si>
  <si>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</si>
  <si>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</si>
  <si>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</si>
  <si>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</si>
  <si>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</si>
  <si>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</si>
  <si>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</si>
  <si>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</si>
  <si>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</si>
  <si>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</si>
  <si>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</si>
  <si>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</si>
  <si>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</si>
  <si>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</si>
  <si>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</si>
  <si>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</si>
  <si>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</si>
  <si>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</si>
  <si>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</si>
  <si>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</si>
  <si>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</si>
  <si>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</si>
  <si>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</si>
  <si>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</si>
  <si>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</si>
  <si>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</si>
  <si>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</si>
  <si>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</si>
  <si>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</si>
  <si>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</si>
  <si>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</si>
  <si>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</si>
  <si>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</si>
  <si>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</si>
  <si>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</si>
  <si>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</si>
  <si>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</si>
  <si>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</si>
  <si>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</si>
  <si>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</si>
  <si>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</si>
  <si>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</si>
  <si>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</si>
  <si>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</si>
  <si>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</si>
  <si>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</si>
  <si>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</si>
  <si>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</si>
  <si>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</si>
  <si>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</si>
  <si>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</si>
  <si>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</si>
  <si>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</si>
  <si>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</si>
  <si>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</si>
  <si>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</si>
  <si>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</si>
  <si>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</si>
  <si>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</si>
  <si>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</si>
  <si>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</si>
  <si>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</si>
  <si>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</si>
  <si>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</si>
  <si>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</si>
  <si>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</si>
  <si>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</si>
  <si>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</si>
  <si>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</si>
  <si>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</si>
  <si>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</si>
  <si>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</si>
  <si>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</si>
  <si>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</si>
  <si>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</si>
  <si>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</si>
  <si>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</si>
  <si>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</si>
  <si>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</si>
  <si>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</si>
  <si>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</si>
  <si>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</si>
  <si>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</si>
  <si>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</si>
  <si>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</si>
  <si>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</si>
  <si>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</si>
  <si>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</si>
  <si>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</si>
  <si>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</si>
  <si>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</si>
  <si>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</si>
  <si>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</si>
  <si>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</si>
  <si>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</si>
  <si>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</si>
  <si>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</si>
  <si>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</si>
  <si>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</si>
  <si>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</si>
  <si>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</si>
  <si>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</si>
  <si>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</si>
  <si>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</si>
  <si>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</si>
  <si>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</si>
  <si>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</si>
  <si>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</si>
  <si>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</si>
  <si>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</si>
  <si>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</si>
  <si>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</si>
  <si>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</si>
  <si>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</si>
  <si>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</si>
  <si>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</si>
  <si>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</si>
  <si>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</si>
  <si>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</si>
  <si>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</si>
  <si>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</si>
  <si>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</si>
  <si>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</si>
  <si>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</si>
  <si>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</si>
  <si>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</si>
  <si>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</si>
  <si>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</si>
  <si>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</si>
  <si>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</si>
  <si>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</si>
  <si>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</si>
  <si>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</si>
  <si>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</si>
  <si>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</si>
  <si>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</si>
  <si>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</si>
  <si>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</si>
  <si>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</si>
  <si>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</si>
  <si>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</si>
  <si>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</si>
  <si>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</si>
  <si>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</si>
  <si>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</si>
  <si>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</si>
  <si>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</si>
  <si>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</si>
  <si>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</si>
  <si>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</si>
  <si>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</si>
  <si>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</si>
  <si>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</si>
  <si>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</si>
  <si>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</si>
  <si>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</si>
  <si>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</si>
  <si>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</si>
  <si>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</si>
  <si>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</si>
  <si>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</si>
  <si>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</si>
  <si>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</si>
  <si>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</si>
  <si>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</si>
  <si>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</si>
  <si>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</si>
  <si>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</si>
  <si>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</si>
  <si>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</si>
  <si>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</si>
  <si>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</si>
  <si>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</si>
  <si>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</si>
  <si>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</si>
  <si>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</si>
  <si>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</si>
  <si>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</si>
  <si>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</si>
  <si>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</si>
  <si>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</si>
  <si>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</si>
  <si>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</si>
  <si>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</si>
  <si>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</si>
  <si>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</si>
  <si>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</si>
  <si>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</si>
  <si>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</si>
  <si>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</si>
  <si>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</si>
  <si>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</si>
  <si>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</si>
  <si>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</si>
  <si>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</si>
  <si>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</si>
  <si>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</si>
  <si>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</si>
  <si>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</si>
  <si>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</si>
  <si>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</si>
  <si>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</si>
  <si>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</si>
  <si>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</si>
  <si>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</si>
  <si>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</si>
  <si>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</si>
  <si>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</si>
  <si>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</si>
  <si>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</si>
  <si>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</si>
  <si>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</si>
  <si>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</si>
  <si>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</si>
  <si>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</si>
  <si>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</si>
  <si>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</si>
  <si>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</si>
  <si>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</si>
  <si>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</si>
  <si>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</si>
  <si>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</si>
  <si>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</si>
  <si>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</si>
  <si>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</si>
  <si>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</si>
  <si>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</si>
  <si>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</si>
  <si>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</si>
  <si>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</si>
  <si>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</si>
  <si>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</si>
  <si>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</si>
  <si>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</si>
  <si>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</si>
  <si>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</si>
  <si>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</si>
  <si>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</si>
  <si>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</si>
  <si>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</si>
  <si>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</si>
  <si>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</si>
  <si>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</si>
  <si>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</si>
  <si>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</si>
  <si>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</si>
  <si>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</si>
  <si>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</si>
  <si>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</si>
  <si>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</si>
  <si>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</si>
  <si>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</si>
  <si>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</si>
  <si>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</si>
  <si>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</si>
  <si>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</si>
  <si>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</si>
  <si>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</si>
  <si>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</si>
  <si>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</si>
  <si>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</si>
  <si>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</si>
  <si>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</si>
  <si>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</si>
  <si>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</si>
  <si>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</si>
  <si>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</si>
  <si>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</si>
  <si>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</si>
  <si>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</si>
  <si>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</si>
  <si>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</si>
  <si>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</si>
  <si>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</si>
  <si>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</si>
  <si>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</si>
  <si>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</si>
  <si>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</si>
  <si>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</si>
  <si>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</si>
  <si>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</si>
  <si>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</si>
  <si>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</si>
  <si>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</si>
  <si>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</si>
  <si>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</si>
  <si>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</si>
  <si>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</si>
  <si>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</si>
  <si>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</si>
  <si>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</si>
  <si>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</si>
  <si>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</si>
  <si>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</si>
  <si>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</si>
  <si>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</si>
  <si>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</si>
  <si>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</si>
  <si>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</si>
  <si>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</si>
  <si>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</si>
  <si>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</si>
  <si>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</si>
  <si>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</si>
  <si>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</si>
  <si>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</si>
  <si>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</si>
  <si>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</si>
  <si>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</si>
  <si>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</si>
  <si>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</si>
  <si>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</si>
  <si>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</si>
  <si>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</si>
  <si>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</si>
  <si>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</si>
  <si>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</si>
  <si>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</si>
  <si>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</si>
  <si>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</si>
  <si>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</si>
  <si>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</si>
  <si>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</si>
  <si>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</si>
  <si>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</si>
  <si>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</si>
  <si>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</si>
  <si>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</si>
  <si>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</si>
  <si>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</si>
  <si>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</si>
  <si>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</si>
  <si>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</si>
  <si>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</si>
  <si>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</si>
  <si>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</si>
  <si>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</si>
  <si>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</si>
  <si>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</si>
  <si>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</si>
  <si>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</si>
  <si>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</si>
  <si>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</si>
  <si>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</si>
  <si>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</si>
  <si>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</si>
  <si>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</si>
  <si>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</si>
  <si>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</si>
  <si>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</si>
  <si>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</si>
  <si>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</si>
  <si>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</si>
  <si>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</si>
  <si>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</si>
  <si>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</si>
  <si>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</si>
  <si>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</si>
  <si>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</si>
  <si>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</si>
  <si>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</si>
  <si>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</si>
  <si>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</si>
  <si>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</si>
  <si>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</si>
  <si>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</si>
  <si>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</si>
  <si>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</si>
  <si>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</si>
  <si>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</si>
  <si>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</si>
  <si>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</si>
  <si>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</si>
  <si>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</si>
  <si>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</si>
  <si>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</si>
  <si>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</si>
  <si>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</si>
  <si>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</si>
  <si>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</si>
  <si>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</si>
  <si>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</si>
  <si>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</si>
  <si>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</si>
  <si>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</si>
  <si>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</si>
  <si>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</si>
  <si>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</si>
  <si>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</si>
  <si>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</si>
  <si>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</si>
  <si>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</si>
  <si>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</si>
  <si>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</si>
  <si>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</si>
  <si>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</si>
  <si>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</si>
  <si>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</si>
  <si>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</si>
  <si>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</si>
  <si>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</si>
  <si>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</si>
  <si>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</si>
  <si>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</si>
  <si>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</si>
  <si>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</si>
  <si>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</si>
  <si>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</si>
  <si>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</si>
  <si>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</si>
  <si>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</si>
  <si>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</si>
  <si>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</si>
  <si>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</si>
  <si>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</si>
  <si>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</si>
  <si>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</si>
  <si>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</si>
  <si>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</si>
  <si>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</si>
  <si>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</si>
  <si>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</si>
  <si>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</si>
  <si>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</si>
  <si>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</si>
  <si>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</si>
  <si>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</si>
  <si>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</si>
  <si>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</si>
  <si>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</si>
  <si>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</si>
  <si>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</si>
  <si>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</si>
  <si>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</si>
  <si>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</si>
  <si>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</si>
  <si>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</si>
  <si>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</si>
  <si>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</si>
  <si>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</si>
  <si>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</si>
  <si>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</si>
  <si>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</si>
  <si>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</si>
  <si>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</si>
  <si>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</si>
  <si>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</si>
  <si>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</si>
  <si>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</si>
  <si>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</si>
  <si>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</si>
  <si>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</si>
  <si>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</si>
  <si>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</si>
  <si>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</si>
  <si>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</si>
  <si>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</si>
  <si>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</si>
  <si>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</si>
  <si>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</si>
  <si>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</si>
  <si>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</si>
  <si>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</si>
  <si>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</si>
  <si>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</si>
  <si>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</si>
  <si>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</si>
  <si>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</si>
  <si>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</si>
  <si>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</si>
  <si>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</si>
  <si>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</si>
  <si>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</si>
  <si>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</si>
  <si>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</si>
  <si>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</si>
  <si>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</si>
  <si>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</si>
  <si>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</si>
  <si>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</si>
  <si>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</si>
  <si>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</si>
  <si>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</si>
  <si>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</si>
  <si>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</si>
  <si>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</si>
  <si>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</si>
  <si>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</si>
  <si>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</si>
  <si>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</si>
  <si>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</si>
  <si>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</si>
  <si>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</si>
  <si>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</si>
  <si>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</si>
  <si>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</si>
  <si>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</si>
  <si>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</si>
  <si>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</si>
  <si>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</si>
  <si>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</si>
  <si>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</si>
  <si>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</si>
  <si>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</si>
  <si>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</si>
  <si>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</si>
  <si>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</si>
  <si>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</si>
  <si>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</si>
  <si>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</si>
  <si>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</si>
  <si>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</si>
  <si>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</si>
  <si>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</si>
  <si>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</si>
  <si>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</si>
  <si>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</si>
  <si>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</si>
  <si>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</si>
  <si>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</si>
  <si>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</si>
  <si>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</si>
  <si>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</si>
  <si>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</si>
  <si>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</si>
  <si>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</si>
  <si>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</si>
  <si>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</si>
  <si>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</si>
  <si>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</si>
  <si>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</si>
  <si>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</si>
  <si>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</si>
  <si>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</si>
  <si>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</si>
  <si>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</si>
  <si>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</si>
  <si>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</si>
  <si>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</si>
  <si>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</si>
  <si>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</si>
  <si>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</si>
  <si>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</si>
  <si>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</si>
  <si>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</si>
  <si>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</si>
  <si>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</si>
  <si>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</si>
  <si>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</si>
  <si>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</si>
  <si>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</si>
  <si>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</si>
  <si>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</si>
  <si>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</si>
  <si>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</si>
  <si>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</si>
  <si>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</si>
  <si>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</si>
  <si>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</si>
  <si>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</si>
  <si>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</si>
  <si>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</si>
  <si>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</si>
  <si>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</si>
  <si>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</si>
  <si>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</si>
  <si>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</si>
  <si>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</si>
  <si>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</si>
  <si>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</si>
  <si>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</si>
  <si>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</si>
  <si>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</si>
  <si>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</si>
  <si>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</si>
  <si>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</si>
  <si>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</si>
  <si>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</si>
  <si>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</si>
  <si>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</si>
  <si>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</si>
  <si>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</si>
  <si>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</si>
  <si>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</si>
  <si>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</si>
  <si>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</si>
  <si>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</si>
  <si>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</si>
  <si>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</si>
  <si>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</si>
  <si>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</si>
  <si>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</si>
  <si>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</si>
  <si>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</si>
  <si>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</si>
  <si>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</si>
  <si>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</si>
  <si>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</si>
  <si>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</si>
  <si>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</si>
  <si>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</si>
  <si>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</si>
  <si>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</si>
  <si>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</si>
  <si>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</si>
  <si>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</si>
  <si>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</si>
  <si>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</si>
  <si>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</si>
  <si>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</si>
  <si>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</si>
  <si>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</si>
  <si>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</si>
  <si>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</si>
  <si>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</si>
  <si>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</si>
  <si>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</si>
  <si>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</si>
  <si>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</si>
  <si>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</si>
  <si>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</si>
  <si>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</si>
  <si>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</si>
  <si>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</si>
  <si>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</si>
  <si>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</si>
  <si>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</si>
  <si>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</si>
  <si>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</si>
  <si>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</si>
  <si>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</si>
  <si>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</si>
  <si>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</si>
  <si>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</si>
  <si>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</si>
  <si>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</si>
  <si>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</si>
  <si>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</si>
  <si>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</si>
  <si>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</si>
  <si>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</si>
  <si>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</si>
  <si>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</si>
  <si>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</si>
  <si>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</si>
  <si>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</si>
  <si>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</si>
  <si>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</si>
  <si>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</si>
  <si>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</si>
  <si>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</si>
  <si>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</si>
  <si>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</si>
  <si>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</si>
  <si>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</si>
  <si>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</si>
  <si>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</si>
  <si>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</si>
  <si>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</si>
  <si>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</si>
  <si>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</si>
  <si>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</si>
  <si>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</si>
  <si>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</si>
  <si>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</si>
  <si>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</si>
  <si>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</si>
  <si>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</si>
  <si>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</si>
  <si>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</si>
  <si>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</si>
  <si>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</si>
  <si>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</si>
  <si>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</si>
  <si>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</si>
  <si>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</si>
  <si>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</si>
  <si>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</si>
  <si>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</si>
  <si>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</si>
  <si>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</si>
  <si>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</si>
  <si>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</si>
  <si>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</si>
  <si>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</si>
  <si>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</si>
  <si>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</si>
  <si>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</si>
  <si>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</si>
  <si>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</si>
  <si>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</si>
  <si>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</si>
  <si>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</si>
  <si>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</si>
  <si>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</si>
  <si>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</si>
  <si>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</si>
  <si>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</si>
  <si>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</si>
  <si>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</si>
  <si>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</si>
  <si>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</si>
  <si>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</si>
  <si>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</si>
  <si>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</si>
  <si>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</si>
  <si>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</si>
  <si>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</si>
  <si>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</si>
  <si>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</si>
  <si>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</si>
  <si>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</si>
  <si>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</si>
  <si>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</si>
  <si>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</si>
  <si>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</si>
  <si>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</si>
  <si>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</si>
  <si>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</si>
  <si>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</si>
  <si>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</si>
  <si>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</si>
  <si>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</si>
  <si>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</si>
  <si>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</si>
  <si>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</si>
  <si>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</si>
  <si>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</si>
  <si>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</si>
  <si>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</si>
  <si>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</si>
  <si>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</si>
  <si>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</si>
  <si>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</si>
  <si>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</si>
  <si>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</si>
  <si>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</si>
  <si>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</si>
  <si>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</si>
  <si>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</si>
  <si>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</si>
  <si>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</si>
  <si>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</si>
  <si>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</si>
  <si>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</si>
  <si>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</si>
  <si>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</si>
  <si>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</si>
  <si>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</si>
  <si>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</si>
  <si>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</si>
  <si>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</si>
  <si>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</si>
  <si>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</si>
  <si>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</si>
  <si>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</si>
  <si>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</si>
  <si>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</si>
  <si>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</si>
  <si>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</si>
  <si>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</si>
  <si>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</si>
  <si>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</si>
  <si>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</si>
  <si>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</si>
  <si>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</si>
  <si>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</si>
  <si>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</si>
  <si>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</si>
  <si>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</si>
  <si>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</si>
  <si>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</si>
  <si>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</si>
  <si>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</si>
  <si>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</si>
  <si>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</si>
  <si>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</si>
  <si>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</si>
  <si>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</si>
  <si>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</si>
  <si>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</si>
  <si>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</si>
  <si>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</si>
  <si>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</si>
  <si>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</si>
  <si>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</si>
  <si>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</si>
  <si>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</si>
  <si>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</si>
  <si>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</si>
  <si>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</si>
  <si>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</si>
  <si>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</si>
  <si>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</si>
  <si>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</si>
  <si>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</si>
  <si>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</si>
  <si>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</si>
  <si>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</si>
  <si>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</si>
  <si>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</si>
  <si>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</si>
  <si>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</si>
  <si>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</si>
  <si>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</si>
  <si>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</si>
  <si>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</si>
  <si>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</si>
  <si>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</si>
  <si>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</si>
  <si>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</si>
  <si>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</si>
  <si>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</si>
  <si>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</si>
  <si>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</si>
  <si>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</si>
  <si>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</si>
  <si>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</si>
  <si>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</si>
  <si>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</si>
  <si>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</si>
  <si>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</si>
  <si>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</si>
  <si>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</si>
  <si>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</si>
  <si>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</si>
  <si>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</si>
  <si>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</si>
  <si>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</si>
  <si>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</si>
  <si>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</si>
  <si>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</si>
  <si>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</si>
  <si>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</si>
  <si>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</si>
  <si>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</si>
  <si>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</si>
  <si>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</si>
  <si>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</si>
  <si>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</si>
  <si>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</si>
  <si>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</si>
  <si>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</si>
  <si>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</si>
  <si>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</si>
  <si>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</si>
  <si>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</si>
  <si>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</si>
  <si>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</si>
  <si>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</si>
  <si>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</si>
  <si>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</si>
  <si>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</si>
  <si>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</si>
  <si>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</si>
  <si>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</si>
  <si>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</si>
  <si>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</si>
  <si>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</si>
  <si>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</si>
  <si>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</si>
  <si>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</si>
  <si>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</si>
  <si>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</si>
  <si>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</si>
  <si>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</si>
  <si>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</si>
  <si>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</si>
  <si>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</si>
  <si>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</si>
  <si>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</si>
  <si>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</si>
  <si>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</si>
  <si>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</si>
  <si>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</si>
  <si>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</si>
  <si>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</si>
  <si>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</si>
  <si>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</si>
  <si>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</si>
  <si>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</si>
  <si>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</si>
  <si>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</si>
  <si>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</si>
  <si>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</si>
  <si>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</si>
  <si>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</si>
  <si>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</si>
  <si>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</si>
  <si>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</si>
  <si>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</si>
  <si>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</si>
  <si>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</si>
  <si>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</si>
  <si>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</si>
  <si>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</si>
  <si>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</si>
  <si>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</si>
  <si>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</si>
  <si>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</si>
  <si>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</si>
  <si>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</si>
  <si>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</si>
  <si>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</si>
  <si>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</si>
  <si>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</si>
  <si>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</si>
  <si>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</si>
  <si>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</si>
  <si>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</si>
  <si>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</si>
  <si>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</si>
  <si>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</si>
  <si>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</si>
  <si>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</si>
  <si>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</si>
  <si>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</si>
  <si>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</si>
  <si>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</si>
  <si>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</si>
  <si>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</si>
  <si>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</si>
  <si>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</si>
  <si>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</si>
  <si>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</si>
  <si>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</si>
  <si>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</si>
  <si>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</si>
  <si>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</si>
  <si>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</si>
  <si>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</si>
  <si>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</si>
  <si>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</si>
  <si>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</si>
  <si>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</si>
  <si>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</si>
  <si>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</si>
  <si>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</si>
  <si>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</si>
  <si>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</si>
  <si>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</si>
  <si>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</si>
  <si>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</si>
  <si>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</si>
  <si>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</si>
  <si>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</si>
  <si>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</si>
  <si>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</si>
  <si>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</si>
  <si>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</si>
  <si>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</si>
  <si>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</si>
  <si>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</si>
  <si>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</si>
  <si>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</si>
  <si>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</si>
  <si>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</si>
  <si>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</si>
  <si>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</si>
  <si>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</si>
  <si>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</si>
  <si>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</si>
  <si>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</si>
  <si>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</si>
  <si>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</si>
  <si>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</si>
  <si>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</si>
  <si>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</si>
  <si>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</si>
  <si>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</si>
  <si>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</si>
  <si>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</si>
  <si>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</si>
  <si>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</si>
  <si>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</si>
  <si>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</si>
  <si>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</si>
  <si>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</si>
  <si>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</si>
  <si>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</si>
  <si>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</si>
  <si>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</si>
  <si>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</si>
  <si>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</si>
  <si>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</si>
  <si>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</si>
  <si>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</si>
  <si>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</si>
  <si>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</si>
  <si>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</si>
  <si>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</si>
  <si>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</si>
  <si>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</si>
  <si>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</si>
  <si>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</si>
  <si>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</si>
  <si>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</si>
  <si>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</si>
  <si>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</si>
  <si>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</si>
  <si>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</si>
  <si>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</si>
  <si>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</si>
  <si>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</si>
  <si>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</si>
  <si>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</si>
  <si>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</si>
  <si>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</si>
  <si>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</si>
  <si>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</si>
  <si>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</si>
  <si>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</si>
  <si>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</si>
  <si>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</si>
  <si>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</si>
  <si>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</si>
  <si>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</si>
  <si>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</si>
  <si>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</si>
  <si>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</si>
  <si>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</si>
  <si>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</si>
  <si>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</si>
  <si>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</si>
  <si>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</si>
  <si>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</si>
  <si>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</si>
  <si>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</si>
  <si>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</si>
  <si>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</si>
  <si>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</si>
  <si>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</si>
  <si>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</si>
  <si>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</si>
  <si>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</si>
  <si>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</si>
  <si>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</si>
  <si>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</si>
  <si>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</si>
  <si>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</si>
  <si>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</si>
  <si>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</si>
  <si>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</si>
  <si>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</si>
  <si>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</si>
  <si>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</si>
  <si>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</si>
  <si>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</si>
  <si>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</si>
  <si>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</si>
  <si>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</si>
  <si>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</si>
  <si>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</si>
  <si>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</si>
  <si>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</si>
  <si>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</si>
  <si>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</si>
  <si>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</si>
  <si>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</si>
  <si>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</si>
  <si>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</si>
  <si>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</si>
  <si>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</si>
  <si>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</si>
  <si>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</si>
  <si>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</si>
  <si>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</si>
  <si>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</si>
  <si>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</si>
  <si>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</si>
  <si>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</si>
  <si>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</si>
  <si>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</si>
  <si>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</si>
  <si>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</si>
  <si>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</si>
  <si>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</si>
  <si>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</si>
  <si>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</si>
  <si>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</si>
  <si>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</si>
  <si>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</si>
  <si>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</si>
  <si>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</si>
  <si>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</si>
  <si>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</si>
  <si>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</si>
  <si>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</si>
  <si>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</si>
  <si>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</si>
  <si>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</si>
  <si>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</si>
  <si>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</si>
  <si>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</si>
  <si>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</si>
  <si>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</si>
  <si>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</si>
  <si>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</si>
  <si>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</si>
  <si>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</si>
  <si>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</si>
  <si>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</si>
  <si>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</si>
  <si>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</si>
  <si>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</si>
  <si>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</si>
  <si>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</si>
  <si>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</si>
  <si>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</si>
  <si>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</si>
  <si>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</si>
  <si>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</si>
  <si>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</si>
  <si>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</si>
  <si>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</si>
  <si>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</si>
  <si>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</si>
  <si>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</si>
  <si>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</si>
  <si>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</si>
  <si>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</si>
  <si>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</si>
  <si>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</si>
  <si>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</si>
  <si>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</si>
  <si>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</si>
  <si>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</si>
  <si>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</si>
  <si>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</si>
  <si>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</si>
  <si>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</si>
  <si>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</si>
  <si>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</si>
  <si>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</si>
  <si>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</si>
  <si>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</si>
  <si>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</si>
  <si>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</si>
  <si>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</si>
  <si>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</si>
  <si>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</si>
  <si>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</si>
  <si>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</si>
  <si>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</si>
  <si>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</si>
  <si>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</si>
  <si>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</si>
  <si>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</si>
  <si>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</si>
  <si>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</si>
  <si>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</si>
  <si>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</si>
  <si>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</si>
  <si>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</si>
  <si>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</si>
  <si>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</si>
  <si>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</si>
  <si>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</si>
  <si>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</si>
  <si>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</si>
  <si>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</si>
  <si>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</si>
  <si>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</si>
  <si>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</si>
  <si>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</si>
  <si>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</si>
  <si>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</si>
  <si>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</si>
  <si>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</si>
  <si>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</si>
  <si>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</si>
  <si>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</si>
  <si>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</si>
  <si>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</si>
  <si>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</si>
  <si>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</si>
  <si>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</si>
  <si>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</si>
  <si>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</si>
  <si>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</si>
  <si>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</si>
  <si>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</si>
  <si>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</si>
  <si>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</si>
  <si>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</si>
  <si>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</si>
  <si>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</si>
  <si>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</si>
  <si>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</si>
  <si>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</si>
  <si>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</si>
  <si>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</si>
  <si>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</si>
  <si>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</si>
  <si>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</si>
  <si>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</si>
  <si>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</si>
  <si>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</si>
  <si>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</si>
  <si>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</si>
  <si>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</si>
  <si>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</si>
  <si>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</si>
  <si>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</si>
  <si>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</si>
  <si>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</si>
  <si>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</si>
  <si>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</si>
  <si>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</si>
  <si>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</si>
  <si>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</si>
  <si>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</si>
  <si>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</si>
  <si>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</si>
  <si>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</si>
  <si>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</si>
  <si>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</si>
  <si>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</si>
  <si>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</si>
  <si>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</si>
  <si>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</si>
  <si>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</si>
  <si>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</si>
  <si>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</si>
  <si>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</si>
  <si>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</si>
  <si>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</si>
  <si>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</si>
  <si>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</si>
  <si>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</si>
  <si>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</si>
  <si>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</si>
  <si>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</si>
  <si>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</si>
  <si>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</si>
  <si>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</si>
  <si>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</si>
  <si>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</si>
  <si>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</si>
  <si>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</si>
  <si>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</si>
  <si>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</si>
  <si>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</si>
  <si>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</si>
  <si>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</si>
  <si>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</si>
  <si>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</si>
  <si>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</si>
  <si>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</si>
  <si>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</si>
  <si>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</si>
  <si>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</si>
  <si>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</si>
  <si>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</si>
  <si>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</si>
  <si>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</si>
  <si>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</si>
  <si>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</si>
  <si>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</si>
  <si>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</si>
  <si>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</si>
  <si>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</si>
  <si>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</si>
  <si>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</si>
  <si>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</si>
  <si>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</si>
  <si>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</si>
  <si>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</si>
  <si>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</si>
  <si>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</si>
  <si>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</si>
  <si>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</si>
  <si>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</si>
  <si>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</si>
  <si>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</si>
  <si>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</si>
  <si>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</si>
  <si>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</si>
  <si>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</si>
  <si>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</si>
  <si>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</si>
  <si>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</si>
  <si>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</si>
  <si>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</si>
  <si>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</si>
  <si>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</si>
  <si>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</si>
  <si>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</si>
  <si>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</si>
  <si>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</si>
  <si>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</si>
  <si>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</si>
  <si>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</si>
  <si>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</si>
  <si>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</si>
  <si>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</si>
  <si>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</si>
  <si>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</si>
  <si>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</si>
  <si>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</si>
  <si>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</si>
  <si>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</si>
  <si>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</si>
  <si>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</si>
  <si>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</si>
  <si>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</si>
  <si>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</si>
  <si>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</si>
  <si>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</si>
  <si>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</si>
  <si>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</si>
  <si>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</si>
  <si>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</si>
  <si>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</si>
  <si>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</si>
  <si>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</si>
  <si>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</si>
  <si>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</si>
  <si>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</si>
  <si>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</si>
  <si>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</si>
  <si>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</si>
  <si>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</si>
  <si>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</si>
  <si>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</si>
  <si>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</si>
  <si>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</si>
  <si>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</si>
  <si>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</si>
  <si>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</si>
  <si>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</si>
  <si>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</si>
  <si>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</si>
  <si>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</si>
  <si>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</si>
  <si>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</si>
  <si>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</si>
  <si>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</si>
  <si>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</si>
  <si>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</si>
  <si>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</si>
  <si>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</si>
  <si>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</si>
  <si>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</si>
  <si>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</si>
  <si>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</si>
  <si>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</si>
  <si>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</si>
  <si>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</si>
  <si>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</si>
  <si>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</si>
  <si>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</si>
  <si>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</si>
  <si>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</si>
  <si>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</si>
  <si>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</si>
  <si>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</si>
  <si>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</si>
  <si>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</si>
  <si>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</si>
  <si>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</si>
  <si>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</si>
  <si>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</si>
  <si>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</si>
  <si>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</si>
  <si>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</si>
  <si>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</si>
  <si>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</si>
  <si>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</si>
  <si>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</si>
  <si>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</si>
  <si>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</si>
  <si>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</si>
  <si>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</si>
  <si>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</si>
  <si>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</si>
  <si>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</si>
  <si>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</si>
  <si>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</si>
  <si>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</si>
  <si>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</si>
  <si>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</si>
  <si>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</si>
  <si>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</si>
  <si>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</si>
  <si>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</si>
  <si>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</si>
  <si>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</si>
  <si>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</si>
  <si>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</si>
  <si>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</si>
  <si>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</si>
  <si>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</si>
  <si>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</si>
  <si>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</si>
  <si>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</si>
  <si>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</si>
  <si>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</si>
  <si>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</si>
  <si>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</si>
  <si>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</si>
  <si>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</si>
  <si>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</si>
  <si>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</si>
  <si>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</si>
  <si>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</si>
  <si>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</si>
  <si>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</si>
  <si>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</si>
  <si>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</si>
  <si>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</si>
  <si>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</si>
  <si>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</si>
  <si>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</si>
  <si>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</si>
  <si>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</si>
  <si>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</si>
  <si>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</si>
  <si>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</si>
  <si>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</si>
  <si>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</si>
  <si>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</si>
  <si>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</si>
  <si>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</si>
  <si>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</si>
  <si>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</si>
  <si>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</si>
  <si>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</si>
  <si>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</si>
  <si>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</si>
  <si>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</si>
  <si>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</si>
  <si>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</si>
  <si>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</si>
  <si>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</si>
  <si>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</si>
  <si>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</si>
  <si>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</si>
  <si>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</si>
  <si>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</si>
  <si>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</si>
  <si>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</si>
  <si>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</si>
  <si>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</si>
  <si>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</si>
  <si>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</si>
  <si>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</si>
  <si>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</si>
  <si>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</si>
  <si>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</si>
  <si>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</si>
  <si>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</si>
  <si>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</si>
  <si>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</si>
  <si>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</si>
  <si>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</si>
  <si>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</si>
  <si>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</si>
  <si>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</si>
  <si>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</si>
  <si>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</si>
  <si>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</si>
  <si>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</si>
  <si>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</si>
  <si>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</si>
  <si>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</si>
  <si>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</si>
  <si>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</si>
  <si>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</si>
  <si>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</si>
  <si>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</si>
  <si>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</si>
  <si>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</si>
  <si>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</si>
  <si>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</si>
  <si>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</si>
  <si>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</si>
  <si>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</si>
  <si>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</si>
  <si>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</si>
  <si>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</si>
  <si>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</si>
  <si>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</si>
  <si>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</si>
  <si>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</si>
  <si>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</si>
  <si>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</si>
  <si>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</si>
  <si>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</si>
  <si>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</si>
  <si>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</si>
  <si>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</si>
  <si>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</si>
  <si>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</si>
  <si>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</si>
  <si>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</si>
  <si>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</si>
  <si>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</si>
  <si>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</si>
  <si>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</si>
  <si>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</si>
  <si>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</si>
  <si>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</si>
  <si>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</si>
  <si>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</si>
  <si>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</si>
  <si>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</si>
  <si>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</si>
  <si>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</si>
  <si>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</si>
  <si>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</si>
  <si>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</si>
  <si>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</si>
  <si>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</si>
  <si>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</si>
  <si>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</si>
  <si>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</si>
  <si>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</si>
  <si>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</si>
  <si>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</si>
  <si>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</si>
  <si>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</si>
  <si>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</si>
  <si>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</si>
  <si>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</si>
  <si>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</si>
  <si>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</si>
  <si>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</si>
  <si>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</si>
  <si>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</si>
  <si>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</si>
  <si>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</si>
  <si>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</si>
  <si>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</si>
  <si>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</si>
  <si>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</si>
  <si>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</si>
  <si>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</si>
  <si>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</si>
  <si>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</si>
  <si>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</si>
  <si>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</si>
  <si>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</si>
  <si>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</si>
  <si>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</si>
  <si>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</si>
  <si>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</si>
  <si>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</si>
  <si>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</si>
  <si>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</si>
  <si>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</si>
  <si>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</si>
  <si>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</si>
  <si>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</si>
  <si>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</si>
  <si>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</si>
  <si>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</si>
  <si>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</si>
  <si>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</si>
  <si>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</si>
  <si>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</si>
  <si>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</si>
  <si>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</si>
  <si>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</si>
  <si>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</si>
  <si>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</si>
  <si>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</si>
  <si>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</si>
  <si>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</si>
  <si>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</si>
  <si>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</si>
  <si>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</si>
  <si>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</si>
  <si>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</si>
  <si>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</si>
  <si>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</si>
  <si>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</si>
  <si>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</si>
  <si>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</si>
  <si>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</si>
  <si>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</si>
  <si>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</si>
  <si>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</si>
  <si>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</si>
  <si>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</si>
  <si>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</si>
  <si>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</si>
  <si>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</si>
  <si>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</si>
  <si>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</si>
  <si>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</si>
  <si>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</si>
  <si>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</si>
  <si>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</si>
  <si>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</si>
  <si>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</si>
  <si>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</si>
  <si>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</si>
  <si>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</si>
  <si>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</si>
  <si>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</si>
  <si>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</si>
  <si>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</si>
  <si>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</si>
  <si>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</si>
  <si>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</si>
  <si>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</si>
  <si>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</si>
  <si>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</si>
  <si>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</si>
  <si>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</si>
  <si>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</si>
  <si>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</si>
  <si>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</si>
  <si>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</si>
  <si>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</si>
  <si>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</si>
  <si>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</si>
  <si>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</si>
  <si>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</si>
  <si>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</si>
  <si>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</si>
  <si>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</si>
  <si>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</si>
  <si>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</si>
  <si>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</si>
  <si>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</si>
  <si>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</si>
  <si>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</si>
  <si>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</si>
  <si>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</si>
  <si>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</si>
  <si>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</si>
  <si>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</si>
  <si>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</si>
  <si>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</si>
  <si>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</si>
  <si>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</si>
  <si>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</si>
  <si>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</si>
  <si>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</si>
  <si>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</si>
  <si>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</si>
  <si>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</si>
  <si>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</si>
  <si>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</si>
  <si>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</si>
  <si>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</si>
  <si>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</si>
  <si>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</si>
  <si>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</si>
  <si>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</si>
  <si>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</si>
  <si>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</si>
  <si>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</si>
  <si>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</si>
  <si>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</si>
  <si>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</si>
  <si>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</si>
  <si>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</si>
  <si>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</si>
  <si>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</si>
  <si>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</si>
  <si>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</si>
  <si>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</si>
  <si>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</si>
  <si>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</si>
  <si>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</si>
  <si>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</si>
  <si>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</si>
  <si>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</si>
  <si>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</si>
  <si>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</si>
  <si>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</si>
  <si>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</si>
  <si>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</si>
  <si>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</si>
  <si>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</si>
  <si>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</si>
  <si>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</si>
  <si>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</si>
  <si>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</si>
  <si>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</si>
  <si>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</si>
  <si>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</si>
  <si>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</si>
  <si>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</si>
  <si>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</si>
  <si>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</si>
  <si>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</si>
  <si>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</si>
  <si>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</si>
  <si>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</si>
  <si>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</si>
  <si>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</si>
  <si>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</si>
  <si>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</si>
  <si>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</si>
  <si>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</si>
  <si>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</si>
  <si>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</si>
  <si>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</si>
  <si>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</si>
  <si>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</si>
  <si>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</si>
  <si>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</si>
  <si>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</si>
  <si>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</si>
  <si>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</si>
  <si>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</si>
  <si>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</si>
  <si>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</si>
  <si>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</si>
  <si>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</si>
  <si>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</si>
  <si>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</si>
  <si>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</si>
  <si>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</si>
  <si>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</si>
  <si>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</si>
  <si>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</si>
  <si>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</si>
  <si>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</si>
  <si>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</si>
  <si>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</si>
  <si>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</si>
  <si>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</si>
  <si>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</si>
  <si>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</si>
  <si>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</si>
  <si>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</si>
  <si>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</si>
  <si>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</si>
  <si>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</si>
  <si>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</si>
  <si>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</si>
  <si>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</si>
  <si>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</si>
  <si>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</si>
  <si>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</si>
  <si>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</si>
  <si>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</si>
  <si>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</si>
  <si>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</si>
  <si>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</si>
  <si>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</si>
  <si>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</si>
  <si>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</si>
  <si>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</si>
  <si>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</si>
  <si>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</si>
  <si>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</si>
  <si>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</si>
  <si>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</si>
  <si>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</si>
  <si>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</si>
  <si>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</si>
  <si>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</si>
  <si>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</si>
  <si>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</si>
  <si>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</si>
  <si>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</si>
  <si>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</si>
  <si>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</si>
  <si>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</si>
  <si>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</si>
  <si>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</si>
  <si>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</si>
  <si>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</si>
  <si>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</si>
  <si>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</si>
  <si>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</si>
  <si>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</si>
  <si>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</si>
  <si>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</si>
  <si>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</si>
  <si>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</si>
  <si>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</si>
  <si>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</si>
  <si>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</si>
  <si>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</si>
  <si>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</si>
  <si>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</si>
  <si>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</si>
  <si>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</si>
  <si>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</si>
  <si>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</si>
  <si>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</si>
  <si>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</si>
  <si>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</si>
  <si>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</si>
  <si>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</si>
  <si>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</si>
  <si>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</si>
  <si>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</si>
  <si>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</si>
  <si>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</si>
  <si>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</si>
  <si>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</si>
  <si>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</si>
  <si>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</si>
  <si>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</si>
  <si>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</si>
  <si>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</si>
  <si>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</si>
  <si>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</si>
  <si>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</si>
  <si>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</si>
  <si>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</si>
  <si>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</si>
  <si>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</si>
  <si>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</si>
  <si>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</si>
  <si>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</si>
  <si>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</si>
  <si>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</si>
  <si>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</si>
  <si>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</si>
  <si>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</si>
  <si>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</si>
  <si>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</si>
  <si>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</si>
  <si>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</si>
  <si>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</si>
  <si>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</si>
  <si>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</si>
  <si>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</si>
  <si>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</si>
  <si>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</si>
  <si>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</si>
  <si>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</si>
  <si>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</si>
  <si>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</si>
  <si>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</si>
  <si>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</si>
  <si>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</si>
  <si>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</si>
  <si>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</si>
  <si>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</si>
  <si>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</si>
  <si>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</si>
  <si>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</si>
  <si>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</si>
  <si>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</si>
  <si>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</si>
  <si>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</si>
  <si>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</si>
  <si>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</si>
  <si>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</si>
  <si>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</si>
  <si>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</si>
  <si>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</si>
  <si>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</si>
  <si>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</si>
  <si>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</si>
  <si>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</si>
  <si>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</si>
  <si>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</si>
  <si>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</si>
  <si>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</si>
  <si>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</si>
  <si>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</si>
  <si>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</si>
  <si>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</si>
  <si>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</si>
  <si>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</si>
  <si>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</si>
  <si>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</si>
  <si>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</si>
  <si>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</si>
  <si>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</si>
  <si>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</si>
  <si>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</si>
  <si>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</si>
  <si>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</si>
  <si>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</si>
  <si>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</si>
  <si>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</si>
  <si>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</si>
  <si>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</si>
  <si>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</si>
  <si>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</si>
  <si>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</si>
  <si>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</si>
  <si>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</si>
  <si>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</si>
  <si>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</si>
  <si>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</si>
  <si>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</si>
  <si>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</si>
  <si>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</si>
  <si>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</si>
  <si>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</si>
  <si>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</si>
  <si>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</si>
  <si>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</si>
  <si>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</si>
  <si>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</si>
  <si>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</si>
  <si>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</si>
  <si>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</si>
  <si>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</si>
  <si>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</si>
  <si>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</si>
  <si>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</si>
  <si>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</si>
  <si>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</si>
  <si>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</si>
  <si>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</si>
  <si>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</si>
  <si>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</si>
  <si>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</si>
  <si>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</si>
  <si>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</si>
  <si>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</si>
  <si>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</si>
  <si>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</si>
  <si>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</si>
  <si>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</si>
  <si>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</si>
  <si>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</si>
  <si>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</si>
  <si>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</si>
  <si>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</si>
  <si>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</si>
  <si>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</si>
  <si>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</si>
  <si>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</si>
  <si>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</si>
  <si>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</si>
  <si>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</si>
  <si>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</si>
  <si>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</si>
  <si>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</si>
  <si>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</si>
  <si>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</si>
  <si>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</si>
  <si>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</si>
  <si>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</si>
  <si>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</si>
  <si>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</si>
  <si>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</si>
  <si>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</si>
  <si>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</si>
  <si>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</si>
  <si>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</si>
  <si>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</si>
  <si>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</si>
  <si>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</si>
  <si>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</si>
  <si>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</si>
  <si>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</si>
  <si>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</si>
  <si>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</si>
  <si>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</si>
  <si>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</si>
  <si>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</si>
  <si>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</si>
  <si>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</si>
  <si>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</si>
  <si>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</si>
  <si>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</si>
  <si>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</si>
  <si>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</si>
  <si>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</si>
  <si>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</si>
  <si>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</si>
  <si>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</si>
  <si>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</si>
  <si>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</si>
  <si>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</si>
  <si>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</si>
  <si>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</si>
  <si>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</si>
  <si>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</si>
  <si>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</si>
  <si>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</si>
  <si>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</si>
  <si>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</si>
  <si>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</si>
  <si>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</si>
  <si>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</si>
  <si>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</si>
  <si>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</si>
  <si>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</si>
  <si>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</si>
  <si>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</si>
  <si>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</si>
  <si>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</si>
  <si>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</si>
  <si>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</si>
  <si>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</si>
  <si>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</si>
  <si>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</si>
  <si>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</si>
  <si>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</si>
  <si>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</si>
  <si>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</si>
  <si>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</si>
  <si>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</si>
  <si>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</si>
  <si>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</si>
  <si>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</si>
  <si>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</si>
  <si>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</si>
  <si>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</si>
  <si>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</si>
  <si>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</si>
  <si>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</si>
  <si>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</si>
  <si>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</si>
  <si>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</si>
  <si>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</si>
  <si>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</si>
  <si>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</si>
  <si>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</si>
  <si>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</si>
  <si>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</si>
  <si>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</si>
  <si>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</si>
  <si>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</si>
  <si>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</si>
  <si>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</si>
  <si>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</si>
  <si>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</si>
  <si>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</si>
  <si>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</si>
  <si>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</si>
  <si>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</si>
  <si>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</si>
  <si>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</si>
  <si>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</si>
  <si>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</si>
  <si>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</si>
  <si>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</si>
  <si>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</si>
  <si>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</si>
  <si>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</si>
  <si>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</si>
  <si>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</si>
  <si>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</si>
  <si>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</si>
  <si>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</si>
  <si>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</si>
  <si>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</si>
  <si>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</si>
  <si>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</si>
  <si>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</si>
  <si>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</si>
  <si>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</si>
  <si>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</si>
  <si>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</si>
  <si>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</si>
  <si>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</si>
  <si>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</si>
  <si>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</si>
  <si>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</si>
  <si>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</si>
  <si>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</si>
  <si>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</si>
  <si>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</si>
  <si>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</si>
  <si>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</si>
  <si>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</si>
  <si>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</si>
  <si>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</si>
  <si>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</si>
  <si>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</si>
  <si>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</si>
  <si>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</si>
  <si>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</si>
  <si>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</si>
  <si>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</si>
  <si>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</si>
  <si>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</si>
  <si>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</si>
  <si>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</si>
  <si>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</si>
  <si>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</si>
  <si>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</si>
  <si>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</si>
  <si>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</si>
  <si>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</si>
  <si>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</si>
  <si>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</si>
  <si>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</si>
  <si>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</si>
  <si>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</si>
  <si>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</si>
  <si>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</si>
  <si>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</si>
  <si>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</si>
  <si>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</si>
  <si>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</si>
  <si>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</si>
  <si>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</si>
  <si>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</si>
  <si>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</si>
  <si>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</si>
  <si>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</si>
  <si>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</si>
  <si>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</si>
  <si>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</si>
  <si>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</si>
  <si>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</si>
  <si>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</si>
  <si>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</si>
  <si>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</si>
  <si>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</si>
  <si>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</si>
  <si>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</si>
  <si>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</si>
  <si>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</si>
  <si>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</si>
  <si>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</si>
  <si>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</si>
  <si>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</si>
  <si>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</si>
  <si>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</si>
  <si>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</si>
  <si>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</si>
  <si>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</si>
  <si>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</si>
  <si>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</si>
  <si>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</si>
  <si>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</si>
  <si>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</si>
  <si>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</si>
  <si>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</si>
  <si>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</si>
  <si>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</si>
  <si>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</si>
  <si>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</si>
  <si>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</si>
  <si>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</si>
  <si>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</si>
  <si>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</si>
  <si>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</si>
  <si>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</si>
  <si>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</si>
  <si>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</si>
  <si>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</si>
  <si>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</si>
  <si>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</si>
  <si>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</si>
  <si>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</si>
  <si>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</si>
  <si>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</si>
  <si>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</si>
  <si>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</si>
  <si>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</si>
  <si>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</si>
  <si>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</si>
  <si>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</si>
  <si>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</si>
  <si>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</si>
  <si>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</si>
  <si>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</si>
  <si>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</si>
  <si>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</si>
  <si>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</si>
  <si>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</si>
  <si>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</si>
  <si>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</si>
  <si>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</si>
  <si>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</si>
  <si>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</si>
  <si>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</si>
  <si>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</si>
  <si>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</si>
  <si>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</si>
  <si>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</si>
  <si>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</si>
  <si>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</si>
  <si>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</si>
  <si>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</si>
  <si>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</si>
  <si>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</si>
  <si>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</si>
  <si>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</si>
  <si>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</si>
  <si>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</si>
  <si>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</si>
  <si>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</si>
  <si>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</si>
  <si>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</si>
  <si>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</si>
  <si>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</si>
  <si>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</si>
  <si>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</si>
  <si>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</si>
  <si>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</si>
  <si>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</si>
  <si>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</si>
  <si>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</si>
  <si>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</si>
  <si>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</si>
  <si>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</si>
  <si>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</si>
  <si>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</si>
  <si>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</si>
  <si>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</si>
  <si>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</si>
  <si>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</si>
  <si>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</si>
  <si>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</si>
  <si>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</si>
  <si>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</si>
  <si>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</si>
  <si>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</si>
  <si>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</si>
  <si>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</si>
  <si>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</si>
  <si>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</si>
  <si>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</si>
  <si>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</si>
  <si>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</si>
  <si>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</si>
  <si>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</si>
  <si>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</si>
  <si>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</si>
  <si>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</si>
  <si>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</si>
  <si>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</si>
  <si>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</si>
  <si>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</si>
  <si>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</si>
  <si>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</si>
  <si>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</si>
  <si>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</si>
  <si>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</si>
  <si>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</si>
  <si>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</si>
  <si>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</si>
  <si>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</si>
  <si>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</si>
  <si>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</si>
  <si>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</si>
  <si>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</si>
  <si>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</si>
  <si>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</si>
  <si>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</si>
  <si>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</si>
  <si>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</si>
  <si>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</si>
  <si>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</si>
  <si>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</si>
  <si>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</si>
  <si>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</si>
  <si>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</si>
  <si>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</si>
  <si>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</si>
  <si>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</si>
  <si>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</si>
  <si>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</si>
  <si>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</si>
  <si>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</si>
  <si>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</si>
  <si>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</si>
  <si>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</si>
  <si>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</si>
  <si>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</si>
  <si>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</si>
  <si>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</si>
  <si>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</si>
  <si>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</si>
  <si>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</si>
  <si>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</si>
  <si>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</si>
  <si>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</si>
  <si>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</si>
  <si>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</si>
  <si>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</si>
  <si>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</si>
  <si>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</si>
  <si>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</si>
  <si>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</si>
  <si>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</si>
  <si>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</si>
  <si>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</si>
  <si>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</si>
  <si>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</si>
  <si>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</si>
  <si>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</si>
  <si>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</si>
  <si>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</si>
  <si>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</si>
  <si>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</si>
  <si>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</si>
  <si>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</si>
  <si>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</si>
  <si>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</si>
  <si>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</si>
  <si>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</si>
  <si>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</si>
  <si>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</si>
  <si>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</si>
  <si>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</si>
  <si>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</si>
  <si>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</si>
  <si>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</si>
  <si>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</si>
  <si>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</si>
  <si>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</si>
  <si>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</si>
  <si>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</si>
  <si>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</si>
  <si>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</si>
  <si>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</si>
  <si>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</si>
  <si>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</si>
  <si>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</si>
  <si>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</si>
  <si>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</si>
  <si>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</si>
  <si>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</si>
  <si>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</si>
  <si>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</si>
  <si>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</si>
  <si>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</si>
  <si>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</si>
  <si>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</si>
  <si>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</si>
  <si>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</si>
  <si>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</si>
  <si>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</si>
  <si>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</si>
  <si>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</si>
  <si>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</si>
  <si>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</si>
  <si>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</si>
  <si>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</si>
  <si>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</si>
  <si>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</si>
  <si>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</si>
  <si>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</si>
  <si>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</si>
  <si>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</si>
  <si>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</si>
  <si>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</si>
  <si>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</si>
  <si>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</si>
  <si>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</si>
  <si>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</si>
  <si>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</si>
  <si>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</si>
  <si>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</si>
  <si>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</si>
  <si>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</si>
  <si>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</si>
  <si>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</si>
  <si>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</si>
  <si>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</si>
  <si>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</si>
  <si>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</si>
  <si>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</si>
  <si>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</si>
  <si>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</si>
  <si>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</si>
  <si>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</si>
  <si>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</si>
  <si>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</si>
  <si>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</si>
  <si>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</si>
  <si>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</si>
  <si>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</si>
  <si>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</si>
  <si>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</si>
  <si>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</si>
  <si>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</si>
  <si>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</si>
  <si>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</si>
  <si>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</si>
  <si>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</si>
  <si>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</si>
  <si>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</si>
  <si>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</si>
  <si>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</si>
  <si>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</si>
  <si>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</si>
  <si>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</si>
  <si>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</si>
  <si>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</si>
  <si>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</si>
  <si>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</si>
  <si>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</si>
  <si>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</si>
  <si>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</si>
  <si>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</si>
  <si>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</si>
  <si>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</si>
  <si>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</si>
  <si>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</si>
  <si>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</si>
  <si>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</si>
  <si>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</si>
  <si>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</si>
  <si>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</si>
  <si>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</si>
  <si>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</si>
  <si>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</si>
  <si>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</si>
  <si>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</si>
  <si>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</si>
  <si>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</si>
  <si>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</si>
  <si>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</si>
  <si>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</si>
  <si>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</si>
  <si>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</si>
  <si>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</si>
  <si>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</si>
  <si>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</si>
  <si>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</si>
  <si>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</si>
  <si>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</si>
  <si>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</si>
  <si>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</si>
  <si>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</si>
  <si>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</si>
  <si>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</si>
  <si>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</si>
  <si>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</si>
  <si>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</si>
  <si>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</si>
  <si>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</si>
  <si>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</si>
  <si>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</si>
  <si>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</si>
  <si>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</si>
  <si>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</si>
  <si>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</si>
  <si>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</si>
  <si>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</si>
  <si>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</si>
  <si>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</si>
  <si>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</si>
  <si>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</si>
  <si>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</si>
  <si>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</si>
  <si>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</si>
  <si>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</si>
  <si>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</si>
  <si>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</si>
  <si>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</si>
  <si>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</si>
  <si>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</si>
  <si>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</si>
  <si>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</si>
  <si>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</si>
  <si>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</si>
  <si>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</si>
  <si>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</si>
  <si>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</si>
  <si>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</si>
  <si>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</si>
  <si>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</si>
  <si>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</si>
  <si>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</si>
  <si>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</si>
  <si>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</si>
  <si>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</si>
  <si>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</si>
  <si>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</si>
  <si>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</si>
  <si>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</si>
  <si>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</si>
  <si>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</si>
  <si>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</si>
  <si>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</si>
  <si>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</si>
  <si>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</si>
  <si>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</si>
  <si>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</si>
  <si>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</si>
  <si>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</si>
  <si>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</si>
  <si>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</si>
  <si>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</si>
  <si>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</si>
  <si>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</si>
  <si>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</si>
  <si>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</si>
  <si>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</si>
  <si>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</si>
  <si>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</si>
  <si>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</si>
  <si>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</si>
  <si>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</si>
  <si>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</si>
  <si>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</si>
  <si>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</si>
  <si>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</si>
  <si>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</si>
  <si>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</si>
  <si>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</si>
  <si>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</si>
  <si>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</si>
  <si>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</si>
  <si>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</si>
  <si>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</si>
  <si>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</si>
  <si>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</si>
  <si>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</si>
  <si>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</si>
  <si>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</si>
  <si>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</si>
  <si>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</si>
  <si>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</si>
  <si>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</si>
  <si>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</si>
  <si>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</si>
  <si>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</si>
  <si>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</si>
  <si>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</si>
  <si>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</si>
  <si>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</si>
  <si>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</si>
  <si>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</si>
  <si>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</si>
  <si>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</si>
  <si>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</si>
  <si>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</si>
  <si>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</si>
  <si>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</si>
  <si>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</si>
  <si>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</si>
  <si>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</si>
  <si>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</si>
  <si>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</si>
  <si>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</si>
  <si>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</si>
  <si>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</si>
  <si>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</si>
  <si>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</si>
  <si>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</si>
  <si>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</si>
  <si>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</si>
  <si>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</si>
  <si>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</si>
  <si>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</si>
  <si>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</si>
  <si>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</si>
  <si>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</si>
  <si>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</si>
  <si>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</si>
  <si>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</si>
  <si>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</si>
  <si>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</si>
  <si>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</si>
  <si>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</si>
  <si>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</si>
  <si>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</si>
  <si>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</si>
  <si>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</si>
  <si>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</si>
  <si>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</si>
  <si>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</si>
  <si>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</si>
  <si>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</si>
  <si>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</si>
  <si>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</si>
  <si>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</si>
  <si>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</si>
  <si>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</si>
  <si>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</si>
  <si>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</si>
  <si>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</si>
  <si>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</si>
  <si>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</si>
  <si>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</si>
  <si>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</si>
  <si>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</si>
  <si>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</si>
  <si>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</si>
  <si>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</si>
  <si>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</si>
  <si>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</si>
  <si>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</si>
  <si>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</si>
  <si>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</si>
  <si>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</si>
  <si>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</si>
  <si>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</si>
  <si>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</si>
  <si>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</si>
  <si>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</si>
  <si>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</si>
  <si>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</si>
  <si>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</si>
  <si>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</si>
  <si>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</si>
  <si>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</si>
  <si>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</si>
  <si>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</si>
  <si>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</si>
  <si>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</si>
  <si>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</si>
  <si>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</si>
  <si>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</si>
  <si>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</si>
  <si>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</si>
  <si>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</si>
  <si>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</si>
  <si>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</si>
  <si>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</si>
  <si>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</si>
  <si>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</si>
  <si>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</si>
  <si>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</si>
  <si>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</si>
  <si>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</si>
  <si>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</si>
  <si>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</si>
  <si>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</si>
  <si>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</si>
  <si>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</si>
  <si>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</si>
  <si>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</si>
  <si>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</si>
  <si>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</si>
  <si>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</si>
  <si>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</si>
  <si>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</si>
  <si>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</si>
  <si>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</si>
  <si>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</si>
  <si>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</si>
  <si>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</si>
  <si>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</si>
  <si>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</si>
  <si>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</si>
  <si>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</si>
  <si>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</si>
  <si>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</si>
  <si>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</si>
  <si>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</si>
  <si>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</si>
  <si>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</si>
  <si>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</si>
  <si>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</si>
  <si>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</si>
  <si>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</si>
  <si>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</si>
  <si>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</si>
  <si>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</si>
  <si>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</si>
  <si>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</si>
  <si>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</si>
  <si>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</si>
  <si>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</si>
  <si>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</si>
  <si>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</si>
  <si>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</si>
  <si>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</si>
  <si>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</si>
  <si>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</si>
  <si>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</si>
  <si>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</si>
  <si>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</si>
  <si>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</si>
  <si>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</si>
  <si>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</si>
  <si>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</si>
  <si>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</si>
  <si>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</si>
  <si>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</si>
  <si>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</si>
  <si>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</si>
  <si>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</si>
  <si>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</si>
  <si>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</si>
  <si>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</si>
  <si>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</si>
  <si>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</si>
  <si>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</si>
  <si>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</si>
  <si>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</si>
  <si>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</si>
  <si>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</si>
  <si>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</si>
  <si>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</si>
  <si>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</si>
  <si>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</si>
  <si>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</si>
  <si>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</si>
  <si>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</si>
  <si>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</si>
  <si>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</si>
  <si>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</si>
  <si>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</si>
  <si>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</si>
  <si>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</si>
  <si>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</si>
  <si>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</si>
  <si>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</si>
  <si>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</si>
  <si>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</si>
  <si>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</si>
  <si>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</si>
  <si>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</si>
  <si>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</si>
  <si>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</si>
  <si>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</si>
  <si>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</si>
  <si>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</si>
  <si>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</si>
  <si>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</si>
  <si>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</si>
  <si>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</si>
  <si>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</si>
  <si>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</si>
  <si>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</si>
  <si>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</si>
  <si>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</si>
  <si>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</si>
  <si>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</si>
  <si>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</si>
  <si>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</si>
  <si>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</si>
  <si>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</si>
  <si>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</si>
  <si>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</si>
  <si>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</si>
  <si>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</si>
  <si>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</si>
  <si>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</si>
  <si>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</si>
  <si>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</si>
  <si>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</si>
  <si>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</si>
  <si>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</si>
  <si>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</si>
  <si>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</si>
  <si>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</si>
  <si>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</si>
  <si>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</si>
  <si>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</si>
  <si>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</si>
  <si>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</si>
  <si>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</si>
  <si>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</si>
  <si>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</si>
  <si>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</si>
  <si>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</si>
  <si>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</si>
  <si>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</si>
  <si>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</si>
  <si>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</si>
  <si>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</si>
  <si>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</si>
  <si>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</si>
  <si>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</si>
  <si>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</si>
  <si>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</si>
  <si>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</si>
  <si>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</si>
  <si>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</si>
  <si>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</si>
  <si>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</si>
  <si>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</si>
  <si>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</si>
  <si>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</si>
  <si>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</si>
  <si>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</si>
  <si>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</si>
  <si>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</si>
  <si>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</si>
  <si>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</si>
  <si>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</si>
  <si>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</si>
  <si>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</si>
  <si>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</si>
  <si>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</si>
  <si>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</si>
  <si>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</si>
  <si>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</si>
  <si>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</si>
  <si>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</si>
  <si>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</si>
  <si>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</si>
  <si>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</si>
  <si>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</si>
  <si>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</si>
  <si>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</si>
  <si>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</si>
  <si>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</si>
  <si>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</si>
  <si>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</si>
  <si>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</si>
  <si>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</si>
  <si>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</si>
  <si>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</si>
  <si>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</si>
  <si>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</si>
  <si>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</si>
  <si>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</si>
  <si>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</si>
  <si>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</si>
  <si>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</si>
  <si>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</si>
  <si>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</si>
  <si>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</si>
  <si>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</si>
  <si>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</si>
  <si>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</si>
  <si>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</si>
  <si>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</si>
  <si>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</si>
  <si>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</si>
  <si>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</si>
  <si>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</si>
  <si>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</si>
  <si>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</si>
  <si>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</si>
  <si>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</si>
  <si>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</si>
  <si>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</si>
  <si>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</si>
  <si>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</si>
  <si>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</si>
  <si>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</si>
  <si>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</si>
  <si>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</si>
  <si>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</si>
  <si>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</si>
  <si>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</si>
  <si>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</si>
  <si>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</si>
  <si>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</si>
  <si>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</si>
  <si>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</si>
  <si>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</si>
  <si>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</si>
  <si>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</si>
  <si>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</si>
  <si>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</si>
  <si>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</si>
  <si>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</si>
  <si>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</si>
  <si>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</si>
  <si>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</si>
  <si>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</si>
  <si>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</si>
  <si>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</si>
  <si>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</si>
  <si>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</si>
  <si>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</si>
  <si>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</si>
  <si>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</si>
  <si>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</si>
  <si>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</si>
  <si>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</si>
  <si>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</si>
  <si>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</si>
  <si>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</si>
  <si>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</si>
  <si>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</si>
  <si>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</si>
  <si>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</si>
  <si>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</si>
  <si>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</si>
  <si>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</si>
  <si>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</si>
  <si>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</si>
  <si>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</si>
  <si>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</si>
  <si>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</si>
  <si>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</si>
  <si>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</si>
  <si>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</si>
  <si>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</si>
  <si>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</si>
  <si>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</si>
  <si>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</si>
  <si>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</si>
  <si>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</si>
  <si>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</si>
  <si>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</si>
  <si>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</si>
  <si>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</si>
  <si>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</si>
  <si>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</si>
  <si>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</si>
  <si>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</si>
  <si>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</si>
  <si>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</si>
  <si>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</si>
  <si>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</si>
  <si>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</si>
  <si>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</si>
  <si>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</si>
  <si>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</si>
  <si>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</si>
  <si>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</si>
  <si>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</si>
  <si>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</si>
  <si>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</si>
  <si>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</si>
  <si>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</si>
  <si>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</si>
  <si>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</si>
  <si>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</si>
  <si>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</si>
  <si>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</si>
  <si>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</si>
  <si>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</si>
  <si>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</si>
  <si>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</si>
  <si>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</si>
  <si>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</si>
  <si>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</si>
  <si>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</si>
  <si>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</si>
  <si>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</si>
  <si>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</si>
  <si>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</si>
  <si>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</si>
  <si>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</si>
  <si>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</si>
  <si>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</si>
  <si>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</si>
  <si>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</si>
  <si>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</si>
  <si>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</si>
  <si>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</si>
  <si>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</si>
  <si>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</si>
  <si>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</si>
  <si>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</si>
  <si>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</si>
  <si>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</si>
  <si>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</si>
  <si>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</si>
  <si>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</si>
  <si>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</si>
  <si>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</si>
  <si>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</si>
  <si>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</si>
  <si>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</si>
  <si>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</si>
  <si>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</si>
  <si>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</si>
  <si>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</si>
  <si>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</si>
  <si>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</si>
  <si>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</si>
  <si>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</si>
  <si>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</si>
  <si>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</si>
  <si>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</si>
  <si>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</si>
  <si>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</si>
  <si>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</si>
  <si>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</si>
  <si>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</si>
  <si>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</si>
  <si>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</si>
  <si>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</si>
  <si>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</si>
  <si>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</si>
  <si>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</si>
  <si>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</si>
  <si>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</si>
  <si>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</si>
  <si>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</si>
  <si>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</si>
  <si>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</si>
  <si>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</si>
  <si>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</si>
  <si>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</si>
  <si>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</si>
  <si>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</si>
  <si>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</si>
  <si>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</si>
  <si>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</si>
  <si>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</si>
  <si>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</si>
  <si>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</si>
  <si>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</si>
  <si>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</si>
  <si>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</si>
  <si>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</si>
  <si>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</si>
  <si>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</si>
  <si>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</si>
  <si>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</si>
  <si>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</si>
  <si>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</si>
  <si>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</si>
  <si>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</si>
  <si>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</si>
  <si>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</si>
  <si>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</si>
  <si>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</si>
  <si>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</si>
  <si>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</si>
  <si>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</si>
  <si>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</si>
  <si>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</si>
  <si>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</si>
  <si>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</si>
  <si>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</si>
  <si>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</si>
  <si>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</si>
  <si>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</si>
  <si>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</si>
  <si>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</si>
  <si>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</si>
  <si>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</si>
  <si>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</si>
  <si>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</si>
  <si>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</si>
  <si>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</si>
  <si>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</si>
  <si>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</si>
  <si>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</si>
  <si>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</si>
  <si>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</si>
  <si>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</si>
  <si>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</si>
  <si>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</si>
  <si>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</si>
  <si>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</si>
  <si>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</si>
  <si>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</si>
  <si>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</si>
  <si>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</si>
  <si>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</si>
  <si>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</si>
  <si>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</si>
  <si>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</si>
  <si>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</si>
  <si>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</si>
  <si>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</si>
  <si>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</si>
  <si>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</si>
  <si>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</si>
  <si>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</si>
  <si>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</si>
  <si>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</si>
  <si>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</si>
  <si>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</si>
  <si>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</si>
  <si>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</si>
  <si>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</si>
  <si>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</si>
  <si>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</si>
  <si>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</si>
  <si>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</si>
  <si>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</si>
  <si>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</si>
  <si>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</si>
  <si>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</si>
  <si>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</si>
  <si>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</si>
  <si>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</si>
  <si>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</si>
  <si>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</si>
  <si>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</si>
  <si>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</si>
  <si>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</si>
  <si>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</si>
  <si>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</si>
  <si>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</si>
  <si>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</si>
  <si>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</si>
  <si>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</si>
  <si>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</si>
  <si>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</si>
  <si>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</si>
  <si>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</si>
  <si>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</si>
  <si>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</si>
  <si>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</si>
  <si>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</si>
  <si>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</si>
  <si>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</si>
  <si>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</si>
  <si>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</si>
  <si>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</si>
  <si>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</si>
  <si>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</si>
  <si>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</si>
  <si>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</si>
  <si>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</si>
  <si>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</si>
  <si>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</si>
  <si>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</si>
  <si>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</si>
  <si>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</si>
  <si>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</si>
  <si>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</si>
  <si>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</si>
  <si>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</si>
  <si>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</si>
  <si>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</si>
  <si>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</si>
  <si>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</si>
  <si>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</si>
  <si>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</si>
  <si>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</si>
  <si>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</si>
  <si>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</si>
  <si>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</si>
  <si>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</si>
  <si>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</si>
  <si>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</si>
  <si>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</si>
  <si>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</si>
  <si>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</si>
  <si>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</si>
  <si>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</si>
  <si>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</si>
  <si>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</si>
  <si>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</si>
  <si>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</si>
  <si>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</si>
  <si>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</si>
  <si>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</si>
  <si>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</si>
  <si>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</si>
  <si>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</si>
  <si>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</si>
  <si>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</si>
  <si>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</si>
  <si>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</si>
  <si>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</si>
  <si>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</si>
  <si>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</si>
  <si>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</si>
  <si>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</si>
  <si>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</si>
  <si>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</si>
  <si>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</si>
  <si>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</si>
  <si>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</si>
  <si>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</si>
  <si>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</si>
  <si>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</si>
  <si>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</si>
  <si>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</si>
  <si>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</si>
  <si>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</si>
  <si>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</si>
  <si>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</si>
  <si>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</si>
  <si>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</si>
  <si>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</si>
  <si>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</si>
  <si>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</si>
  <si>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</si>
  <si>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</si>
  <si>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</si>
  <si>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</si>
  <si>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</si>
  <si>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</si>
  <si>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</si>
  <si>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</si>
  <si>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</si>
  <si>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</si>
  <si>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</si>
  <si>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</si>
  <si>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</si>
  <si>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</si>
  <si>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</si>
  <si>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</si>
  <si>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</si>
  <si>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</si>
  <si>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</si>
  <si>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</si>
  <si>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</si>
  <si>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</si>
  <si>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</si>
  <si>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</si>
  <si>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</si>
  <si>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</si>
  <si>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</si>
  <si>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</si>
  <si>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</si>
  <si>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</si>
  <si>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</si>
  <si>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</si>
  <si>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</si>
  <si>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</si>
  <si>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</si>
  <si>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</si>
  <si>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</si>
  <si>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</si>
  <si>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</si>
  <si>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</si>
  <si>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</si>
  <si>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</si>
  <si>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</si>
  <si>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</si>
  <si>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</si>
  <si>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</si>
  <si>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</si>
  <si>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</si>
  <si>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</si>
  <si>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</si>
  <si>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</si>
  <si>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</si>
  <si>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</si>
  <si>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</si>
  <si>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</si>
  <si>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</si>
  <si>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</si>
  <si>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</si>
  <si>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</si>
  <si>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</si>
  <si>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</si>
  <si>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</si>
  <si>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</si>
  <si>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</si>
  <si>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</si>
  <si>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</si>
  <si>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</si>
  <si>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</si>
  <si>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</si>
  <si>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</si>
  <si>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</si>
  <si>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</si>
  <si>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</si>
  <si>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</si>
  <si>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</si>
  <si>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</si>
  <si>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</si>
  <si>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</si>
  <si>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</si>
  <si>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</si>
  <si>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</si>
  <si>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</si>
  <si>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</si>
  <si>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</si>
  <si>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</si>
  <si>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</si>
  <si>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</si>
  <si>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</si>
  <si>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</si>
  <si>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</si>
  <si>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</si>
  <si>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</si>
  <si>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</si>
  <si>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</si>
  <si>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</si>
  <si>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</si>
  <si>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</si>
  <si>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</si>
  <si>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</si>
  <si>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</si>
  <si>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</si>
  <si>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</si>
  <si>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</si>
  <si>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</si>
  <si>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</si>
  <si>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</si>
  <si>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</si>
  <si>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</si>
  <si>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</si>
  <si>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</si>
  <si>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</si>
  <si>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</si>
  <si>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</si>
  <si>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</si>
  <si>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</si>
  <si>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</si>
  <si>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</si>
  <si>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</si>
  <si>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</si>
  <si>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</si>
  <si>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</si>
  <si>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</si>
  <si>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</si>
  <si>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</si>
  <si>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</si>
  <si>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</si>
  <si>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</si>
  <si>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</si>
  <si>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</si>
  <si>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</si>
  <si>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</si>
  <si>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</si>
  <si>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</si>
  <si>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</si>
  <si>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</si>
  <si>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</si>
  <si>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</si>
  <si>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</si>
  <si>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</si>
  <si>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</si>
  <si>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</si>
  <si>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</si>
  <si>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</si>
  <si>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</si>
  <si>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</si>
  <si>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</si>
  <si>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</si>
  <si>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</si>
  <si>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</si>
  <si>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</si>
  <si>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</si>
  <si>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</si>
  <si>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</si>
  <si>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</si>
  <si>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</si>
  <si>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</si>
  <si>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</si>
  <si>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</si>
  <si>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</si>
  <si>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</si>
  <si>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</si>
  <si>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</si>
  <si>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</si>
  <si>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</si>
  <si>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</si>
  <si>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</si>
  <si>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</si>
  <si>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</si>
  <si>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</si>
  <si>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</si>
  <si>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</si>
  <si>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</si>
  <si>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</si>
  <si>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</si>
  <si>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</si>
  <si>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</si>
  <si>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</si>
  <si>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</si>
  <si>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</si>
  <si>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</si>
  <si>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</si>
  <si>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</si>
  <si>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</si>
  <si>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</si>
  <si>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</si>
  <si>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</si>
  <si>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</si>
  <si>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</si>
  <si>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</si>
  <si>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</si>
  <si>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</si>
  <si>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</si>
  <si>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</si>
  <si>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</si>
  <si>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</si>
  <si>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</si>
  <si>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</si>
  <si>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</si>
  <si>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</si>
  <si>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</si>
  <si>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</si>
  <si>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</si>
  <si>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</si>
  <si>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</si>
  <si>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</si>
  <si>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</si>
  <si>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</si>
  <si>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</si>
  <si>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</si>
  <si>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</si>
  <si>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</si>
  <si>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</si>
  <si>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</si>
  <si>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</si>
  <si>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</si>
  <si>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</si>
  <si>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</si>
  <si>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</si>
  <si>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</si>
  <si>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</si>
  <si>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</si>
  <si>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</si>
  <si>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</si>
  <si>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</si>
  <si>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</si>
  <si>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</si>
  <si>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</si>
  <si>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</si>
  <si>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</si>
  <si>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</si>
  <si>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</si>
  <si>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</si>
  <si>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</si>
  <si>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</si>
  <si>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</si>
  <si>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</si>
  <si>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</si>
  <si>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</si>
  <si>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</si>
  <si>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</si>
  <si>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</si>
  <si>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</si>
  <si>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</si>
  <si>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</si>
  <si>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</si>
  <si>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</si>
  <si>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</si>
  <si>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</si>
  <si>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</si>
  <si>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</si>
  <si>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</si>
  <si>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</si>
  <si>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</si>
  <si>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</si>
  <si>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</si>
  <si>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</si>
  <si>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</si>
  <si>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</si>
  <si>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</si>
  <si>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</si>
  <si>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</si>
  <si>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</si>
  <si>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</si>
  <si>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</si>
  <si>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</si>
  <si>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</si>
  <si>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</si>
  <si>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</si>
  <si>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</si>
  <si>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</si>
  <si>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</si>
  <si>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</si>
  <si>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</si>
  <si>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</si>
  <si>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</si>
  <si>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</si>
  <si>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</si>
  <si>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</si>
  <si>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</si>
  <si>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</si>
  <si>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</si>
  <si>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</si>
  <si>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</si>
  <si>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</si>
  <si>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</si>
  <si>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</si>
  <si>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</si>
  <si>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</si>
  <si>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</si>
  <si>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</si>
  <si>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</si>
  <si>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</si>
  <si>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</si>
  <si>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</si>
  <si>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</si>
  <si>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</si>
  <si>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</si>
  <si>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</si>
  <si>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</si>
  <si>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</si>
  <si>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</si>
  <si>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</si>
  <si>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</si>
  <si>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</si>
  <si>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</si>
  <si>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</si>
  <si>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</si>
  <si>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</si>
  <si>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</si>
  <si>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</si>
  <si>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</si>
  <si>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</si>
  <si>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</si>
  <si>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</si>
  <si>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</si>
  <si>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</si>
  <si>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</si>
  <si>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</si>
  <si>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</si>
  <si>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</si>
  <si>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</si>
  <si>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</si>
  <si>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</si>
  <si>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</si>
  <si>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</si>
  <si>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</si>
  <si>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</si>
  <si>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</si>
  <si>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</si>
  <si>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</si>
  <si>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</si>
  <si>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</si>
  <si>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</si>
  <si>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</si>
  <si>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</si>
  <si>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</si>
  <si>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</si>
  <si>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</si>
  <si>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</si>
  <si>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</si>
  <si>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</si>
  <si>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</si>
  <si>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</si>
  <si>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</si>
  <si>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</si>
  <si>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</si>
  <si>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</si>
  <si>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</si>
  <si>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</si>
  <si>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</si>
  <si>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</si>
  <si>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</si>
  <si>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</si>
  <si>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</si>
  <si>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</si>
  <si>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</si>
  <si>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</si>
  <si>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</si>
  <si>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</si>
  <si>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</si>
  <si>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</si>
  <si>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</si>
  <si>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</si>
  <si>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</si>
  <si>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</si>
  <si>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</si>
  <si>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</si>
  <si>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</si>
  <si>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</si>
  <si>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</si>
  <si>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</si>
  <si>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</si>
  <si>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</si>
  <si>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</si>
  <si>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</si>
  <si>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</si>
  <si>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</si>
  <si>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</si>
  <si>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</si>
  <si>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</si>
  <si>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</si>
  <si>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</si>
  <si>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</si>
  <si>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</si>
  <si>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</si>
  <si>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</si>
  <si>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</si>
  <si>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</si>
  <si>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</si>
  <si>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</si>
  <si>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</si>
  <si>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</si>
  <si>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</si>
  <si>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</si>
  <si>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</si>
  <si>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</si>
  <si>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</si>
  <si>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</si>
  <si>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</si>
  <si>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</si>
  <si>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</si>
  <si>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</si>
  <si>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</si>
  <si>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</si>
  <si>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</si>
  <si>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</si>
  <si>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</si>
  <si>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</si>
  <si>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</si>
  <si>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</si>
  <si>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</si>
  <si>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</si>
  <si>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</si>
  <si>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</si>
  <si>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</si>
  <si>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</si>
  <si>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</si>
  <si>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</si>
  <si>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</si>
  <si>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</si>
  <si>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</si>
  <si>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</si>
  <si>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</si>
  <si>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</si>
  <si>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</si>
  <si>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</si>
  <si>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</si>
  <si>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</si>
  <si>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</si>
  <si>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</si>
  <si>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</si>
  <si>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</si>
  <si>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</si>
  <si>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</si>
  <si>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</si>
  <si>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</si>
  <si>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</si>
  <si>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</si>
  <si>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</si>
  <si>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</si>
  <si>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</si>
  <si>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</si>
  <si>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</si>
  <si>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</si>
  <si>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</si>
  <si>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</si>
  <si>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</si>
  <si>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</si>
  <si>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</si>
  <si>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</si>
  <si>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</si>
  <si>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</si>
  <si>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</si>
  <si>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</si>
  <si>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</si>
  <si>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</si>
  <si>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</si>
  <si>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</si>
  <si>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</si>
  <si>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</si>
  <si>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</si>
  <si>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</si>
  <si>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</si>
  <si>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</si>
  <si>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</si>
  <si>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</si>
  <si>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</si>
  <si>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</si>
  <si>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</si>
  <si>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</si>
  <si>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</si>
  <si>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</si>
  <si>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</si>
  <si>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</si>
  <si>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</si>
  <si>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</si>
  <si>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</si>
  <si>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</si>
  <si>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</si>
  <si>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</si>
  <si>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</si>
  <si>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</si>
  <si>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</si>
  <si>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</si>
  <si>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</si>
  <si>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</si>
  <si>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</si>
  <si>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</si>
  <si>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</si>
  <si>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</si>
  <si>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</si>
  <si>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</si>
  <si>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</si>
  <si>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</si>
  <si>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</si>
  <si>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</si>
  <si>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</si>
  <si>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</si>
  <si>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</si>
  <si>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</si>
  <si>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</si>
  <si>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</si>
  <si>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</si>
  <si>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</si>
  <si>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</si>
  <si>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</si>
  <si>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</si>
  <si>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</si>
  <si>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</si>
  <si>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</si>
  <si>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</si>
  <si>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</si>
  <si>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</si>
  <si>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</si>
  <si>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</si>
  <si>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</si>
  <si>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</si>
  <si>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</si>
  <si>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</si>
  <si>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</si>
  <si>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</si>
  <si>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</si>
  <si>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</si>
  <si>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</si>
  <si>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</si>
  <si>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</si>
  <si>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</si>
  <si>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</si>
  <si>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</si>
  <si>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</si>
  <si>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</si>
  <si>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</si>
  <si>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</si>
  <si>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</si>
  <si>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</si>
  <si>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</si>
  <si>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</si>
  <si>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</si>
  <si>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</si>
  <si>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</si>
  <si>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</si>
  <si>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</si>
  <si>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</si>
  <si>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</si>
  <si>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</si>
  <si>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</si>
  <si>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</si>
  <si>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</si>
  <si>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</si>
  <si>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</si>
  <si>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</si>
  <si>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</si>
  <si>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</si>
  <si>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</si>
  <si>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</si>
  <si>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</si>
  <si>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</si>
  <si>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</si>
  <si>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</si>
  <si>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</si>
  <si>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</si>
  <si>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</si>
  <si>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</si>
  <si>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</si>
  <si>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</si>
  <si>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</si>
  <si>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</si>
  <si>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</si>
  <si>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</si>
  <si>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</si>
  <si>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</si>
  <si>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</si>
  <si>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</si>
  <si>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</si>
  <si>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</si>
  <si>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</si>
  <si>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</si>
  <si>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</si>
  <si>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</si>
  <si>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</si>
  <si>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</si>
  <si>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</si>
  <si>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</si>
  <si>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</si>
  <si>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</si>
  <si>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</si>
  <si>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</si>
  <si>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</si>
  <si>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</si>
  <si>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</si>
  <si>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</si>
  <si>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</si>
  <si>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</si>
  <si>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</si>
  <si>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</si>
  <si>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</si>
  <si>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</si>
  <si>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</si>
  <si>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</si>
  <si>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</si>
  <si>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</si>
  <si>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</si>
  <si>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</si>
  <si>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</si>
  <si>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</si>
  <si>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</si>
  <si>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</si>
  <si>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</si>
  <si>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</si>
  <si>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</si>
  <si>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</si>
  <si>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</si>
  <si>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</si>
  <si>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</si>
  <si>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</si>
  <si>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</si>
  <si>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</si>
  <si>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</si>
  <si>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</si>
  <si>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</si>
  <si>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</si>
  <si>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</si>
  <si>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</si>
  <si>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</si>
  <si>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</si>
  <si>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</si>
  <si>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</si>
  <si>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</si>
  <si>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</si>
  <si>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</si>
  <si>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</si>
  <si>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</si>
  <si>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</si>
  <si>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</si>
  <si>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</si>
  <si>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</si>
  <si>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</si>
  <si>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</si>
  <si>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</si>
  <si>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</si>
  <si>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</si>
  <si>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</si>
  <si>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</si>
  <si>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</si>
  <si>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</si>
  <si>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</si>
  <si>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</si>
  <si>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</si>
  <si>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</si>
  <si>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</si>
  <si>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</si>
  <si>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</si>
  <si>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</si>
  <si>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</si>
  <si>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</si>
  <si>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</si>
  <si>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</si>
  <si>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</si>
  <si>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</si>
  <si>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</si>
  <si>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</si>
  <si>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</si>
  <si>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</si>
  <si>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</si>
  <si>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</si>
  <si>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</si>
  <si>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</si>
  <si>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</si>
  <si>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</si>
  <si>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</si>
  <si>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</si>
  <si>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</si>
  <si>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</si>
  <si>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</si>
  <si>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</si>
  <si>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</si>
  <si>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</si>
  <si>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</si>
  <si>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</si>
  <si>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</si>
  <si>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</si>
  <si>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</si>
  <si>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</si>
  <si>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</si>
  <si>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</si>
  <si>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</si>
  <si>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</si>
  <si>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</si>
  <si>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</si>
  <si>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</si>
  <si>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</si>
  <si>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</si>
  <si>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</si>
  <si>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</si>
  <si>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</si>
  <si>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</si>
  <si>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</si>
  <si>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</si>
  <si>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</si>
  <si>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</si>
  <si>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</si>
  <si>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</si>
  <si>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</si>
  <si>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</si>
  <si>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</si>
  <si>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</si>
  <si>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</si>
  <si>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</si>
  <si>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</si>
  <si>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</si>
  <si>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</si>
  <si>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</si>
  <si>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</si>
  <si>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</si>
  <si>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</si>
  <si>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</si>
  <si>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</si>
  <si>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</si>
  <si>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</si>
  <si>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</si>
  <si>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</si>
  <si>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</si>
  <si>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</si>
  <si>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</si>
  <si>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</si>
  <si>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</si>
  <si>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</si>
  <si>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</si>
  <si>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</si>
  <si>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</si>
  <si>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</si>
  <si>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</si>
  <si>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</si>
  <si>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</si>
  <si>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</si>
  <si>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</si>
  <si>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</si>
  <si>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</si>
  <si>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</si>
  <si>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</si>
  <si>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</si>
  <si>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</si>
  <si>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</si>
  <si>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</si>
  <si>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</si>
  <si>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</si>
  <si>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</si>
  <si>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</si>
  <si>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</si>
  <si>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</si>
  <si>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</si>
  <si>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</si>
  <si>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</si>
  <si>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</si>
  <si>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</si>
  <si>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</si>
  <si>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</si>
  <si>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</si>
  <si>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</si>
  <si>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</si>
  <si>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</si>
  <si>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</si>
  <si>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</si>
  <si>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</si>
  <si>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</si>
  <si>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</si>
  <si>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</si>
  <si>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</si>
  <si>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</si>
  <si>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</si>
  <si>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</si>
  <si>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</si>
  <si>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</si>
  <si>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</si>
  <si>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</si>
  <si>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</si>
  <si>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</si>
  <si>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</si>
  <si>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</si>
  <si>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</si>
  <si>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</si>
  <si>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</si>
  <si>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</si>
  <si>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</si>
  <si>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</si>
  <si>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</si>
  <si>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</si>
  <si>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</si>
  <si>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</si>
  <si>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</si>
  <si>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</si>
  <si>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</si>
  <si>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</si>
  <si>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</si>
  <si>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</si>
  <si>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</si>
  <si>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</si>
  <si>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</si>
  <si>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</si>
  <si>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</si>
  <si>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</si>
  <si>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</si>
  <si>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</si>
  <si>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</si>
  <si>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</si>
  <si>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</si>
  <si>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</si>
  <si>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</si>
  <si>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</si>
  <si>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</si>
  <si>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</si>
  <si>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</si>
  <si>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</si>
  <si>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</si>
  <si>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</si>
  <si>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</si>
  <si>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</si>
  <si>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</si>
  <si>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</si>
  <si>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</si>
  <si>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</si>
  <si>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</si>
  <si>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</si>
  <si>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</si>
  <si>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</si>
  <si>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</si>
  <si>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</si>
  <si>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</si>
  <si>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</si>
  <si>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</si>
  <si>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</si>
  <si>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</si>
  <si>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</si>
  <si>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</si>
  <si>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</si>
  <si>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</si>
  <si>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</si>
  <si>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</si>
  <si>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</si>
  <si>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</si>
  <si>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</si>
  <si>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</si>
  <si>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</si>
  <si>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</si>
  <si>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</si>
  <si>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</si>
  <si>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</si>
  <si>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</si>
  <si>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</si>
  <si>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</si>
  <si>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</si>
  <si>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</si>
  <si>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</si>
  <si>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</si>
  <si>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</si>
  <si>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</si>
  <si>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</si>
  <si>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</si>
  <si>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</si>
  <si>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</si>
  <si>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</si>
  <si>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</si>
  <si>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</si>
  <si>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</si>
  <si>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</si>
  <si>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</si>
  <si>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</si>
  <si>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</si>
  <si>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</si>
  <si>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</si>
  <si>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</si>
  <si>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</si>
  <si>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</si>
  <si>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</si>
  <si>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</si>
  <si>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</si>
  <si>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</si>
  <si>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</si>
  <si>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</si>
  <si>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</si>
  <si>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</si>
  <si>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</si>
  <si>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</si>
  <si>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</si>
  <si>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</si>
  <si>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</si>
  <si>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</si>
  <si>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</si>
  <si>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</si>
  <si>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</si>
  <si>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</si>
  <si>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</si>
  <si>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</si>
  <si>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</si>
  <si>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</si>
  <si>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</si>
  <si>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</si>
  <si>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</si>
  <si>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</si>
  <si>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</si>
  <si>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</si>
  <si>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</si>
  <si>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</si>
  <si>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</si>
  <si>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</si>
  <si>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</si>
  <si>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</si>
  <si>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</si>
  <si>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</si>
  <si>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</si>
  <si>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</si>
  <si>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</si>
  <si>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</si>
  <si>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</si>
  <si>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</si>
  <si>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</si>
  <si>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</si>
  <si>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</si>
  <si>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</si>
  <si>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</si>
  <si>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</si>
  <si>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</si>
  <si>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</si>
  <si>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</si>
  <si>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</si>
  <si>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</si>
  <si>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</si>
  <si>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</si>
  <si>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</si>
  <si>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</si>
  <si>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</si>
  <si>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</si>
  <si>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</si>
  <si>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</si>
  <si>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</si>
  <si>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</si>
  <si>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</si>
  <si>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</si>
  <si>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</si>
  <si>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</si>
  <si>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</si>
  <si>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</si>
  <si>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</si>
  <si>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</si>
  <si>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</si>
  <si>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</si>
  <si>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</si>
  <si>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</si>
  <si>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</si>
  <si>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</si>
  <si>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</si>
  <si>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</si>
  <si>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</si>
  <si>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</si>
  <si>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</si>
  <si>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</si>
  <si>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</si>
  <si>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</si>
  <si>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</si>
  <si>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</si>
  <si>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</si>
  <si>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</si>
  <si>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</si>
  <si>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</si>
  <si>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</si>
  <si>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</si>
  <si>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</si>
  <si>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</si>
  <si>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</si>
  <si>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</si>
  <si>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</si>
  <si>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</si>
  <si>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</si>
  <si>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</si>
  <si>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</si>
  <si>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</si>
  <si>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</si>
  <si>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</si>
  <si>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</si>
  <si>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</si>
  <si>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</si>
  <si>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</si>
  <si>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</si>
  <si>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</si>
  <si>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</si>
  <si>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</si>
  <si>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</si>
  <si>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</si>
  <si>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</si>
  <si>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</si>
  <si>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</si>
  <si>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</si>
  <si>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</si>
  <si>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</si>
  <si>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</si>
  <si>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</si>
  <si>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</si>
  <si>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</si>
  <si>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</si>
  <si>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</si>
  <si>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</si>
  <si>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</si>
  <si>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</si>
  <si>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</si>
  <si>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</si>
  <si>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</si>
  <si>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</si>
  <si>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</si>
  <si>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</si>
  <si>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</si>
  <si>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</si>
  <si>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</si>
  <si>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</si>
  <si>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</si>
  <si>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</si>
  <si>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</si>
  <si>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</si>
  <si>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</si>
  <si>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</si>
  <si>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</si>
  <si>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</si>
  <si>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</si>
  <si>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</si>
  <si>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</si>
  <si>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</si>
  <si>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</si>
  <si>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</si>
  <si>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</si>
  <si>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</si>
  <si>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</si>
  <si>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</si>
  <si>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</si>
  <si>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</si>
  <si>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</si>
  <si>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</si>
  <si>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</si>
  <si>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</si>
  <si>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</si>
  <si>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</si>
  <si>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</si>
  <si>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</si>
  <si>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</si>
  <si>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</si>
  <si>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</si>
  <si>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</si>
  <si>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</si>
  <si>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</si>
  <si>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</si>
  <si>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</si>
  <si>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</si>
  <si>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</si>
  <si>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</si>
  <si>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</si>
  <si>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</si>
  <si>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</si>
  <si>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</si>
  <si>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</si>
  <si>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</si>
  <si>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</si>
  <si>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</si>
  <si>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</si>
  <si>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</si>
  <si>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</si>
  <si>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</si>
  <si>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</si>
  <si>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</si>
  <si>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</si>
  <si>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</si>
  <si>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</si>
  <si>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</si>
  <si>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</si>
  <si>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</si>
  <si>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</si>
  <si>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</si>
  <si>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</si>
  <si>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</si>
  <si>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</si>
  <si>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</si>
  <si>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</si>
  <si>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</si>
  <si>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</si>
  <si>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</si>
  <si>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</si>
  <si>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</si>
  <si>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</si>
  <si>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</si>
  <si>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</si>
  <si>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</si>
  <si>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</si>
  <si>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</si>
  <si>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</si>
  <si>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</si>
  <si>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</si>
  <si>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</si>
  <si>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</si>
  <si>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</si>
  <si>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</si>
  <si>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</si>
  <si>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</si>
  <si>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</si>
  <si>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</si>
  <si>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</si>
  <si>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</si>
  <si>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</si>
  <si>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</si>
  <si>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</si>
  <si>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</si>
  <si>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</si>
  <si>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</si>
  <si>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</si>
  <si>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</si>
  <si>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</si>
  <si>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</si>
  <si>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</si>
  <si>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</si>
  <si>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</si>
  <si>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</si>
  <si>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</si>
  <si>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</si>
  <si>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</si>
  <si>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</si>
  <si>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</si>
  <si>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</si>
  <si>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</si>
  <si>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</si>
  <si>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</si>
  <si>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</si>
  <si>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</si>
  <si>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</si>
  <si>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</si>
  <si>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</si>
  <si>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</si>
  <si>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</si>
  <si>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</si>
  <si>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</si>
  <si>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</si>
  <si>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</si>
  <si>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</si>
  <si>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</si>
  <si>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</si>
  <si>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</si>
  <si>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</si>
  <si>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</si>
  <si>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</si>
  <si>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</si>
  <si>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</si>
  <si>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</si>
  <si>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</si>
  <si>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</si>
  <si>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</si>
  <si>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</si>
  <si>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</si>
  <si>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</si>
  <si>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</si>
  <si>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</si>
  <si>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</si>
  <si>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</si>
  <si>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</si>
  <si>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</si>
  <si>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</si>
  <si>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</si>
  <si>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</si>
  <si>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</si>
  <si>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</si>
  <si>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</si>
  <si>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</si>
  <si>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</si>
  <si>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</si>
  <si>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</si>
  <si>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</si>
  <si>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</si>
  <si>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</si>
  <si>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</si>
  <si>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</si>
  <si>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</si>
  <si>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</si>
  <si>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</si>
  <si>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</si>
  <si>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</si>
  <si>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</si>
  <si>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</si>
  <si>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</si>
  <si>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</si>
  <si>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</si>
  <si>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</si>
  <si>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</si>
  <si>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</si>
  <si>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</si>
  <si>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</si>
  <si>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</si>
  <si>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</si>
  <si>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</si>
  <si>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</si>
  <si>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</si>
  <si>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</si>
  <si>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</si>
  <si>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</si>
  <si>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</si>
  <si>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</si>
  <si>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</si>
  <si>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</si>
  <si>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</si>
  <si>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</si>
  <si>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</si>
  <si>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</si>
  <si>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</si>
  <si>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</si>
  <si>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</si>
  <si>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</si>
  <si>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</si>
  <si>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</si>
  <si>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</si>
  <si>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</si>
  <si>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</si>
  <si>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</si>
  <si>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</si>
  <si>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</si>
  <si>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</si>
  <si>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</si>
  <si>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</si>
  <si>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</si>
  <si>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</si>
  <si>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</si>
  <si>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</si>
  <si>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</si>
  <si>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</si>
  <si>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</si>
  <si>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</si>
  <si>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</si>
  <si>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</si>
  <si>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</si>
  <si>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</si>
  <si>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</si>
  <si>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</si>
  <si>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</si>
  <si>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</si>
  <si>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</si>
  <si>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</si>
  <si>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</si>
  <si>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</si>
  <si>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</si>
  <si>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</si>
  <si>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</si>
  <si>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</si>
  <si>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</si>
  <si>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</si>
  <si>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</si>
  <si>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</si>
  <si>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</si>
  <si>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</si>
  <si>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</si>
  <si>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</si>
  <si>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</si>
  <si>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</si>
  <si>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</si>
  <si>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</si>
  <si>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</si>
  <si>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</si>
  <si>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</si>
  <si>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</si>
  <si>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</si>
  <si>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</si>
  <si>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</si>
  <si>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</si>
  <si>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</si>
  <si>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</si>
  <si>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</si>
  <si>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</si>
  <si>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</si>
  <si>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</si>
  <si>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</si>
  <si>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</si>
  <si>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</si>
  <si>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</si>
  <si>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</si>
  <si>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</si>
  <si>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</si>
  <si>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</si>
  <si>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</si>
  <si>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</si>
  <si>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</si>
  <si>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</si>
  <si>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</si>
  <si>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</si>
  <si>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</si>
  <si>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</si>
  <si>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</si>
  <si>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</si>
  <si>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</si>
  <si>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</si>
  <si>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</si>
  <si>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</si>
  <si>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</si>
  <si>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</si>
  <si>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</si>
  <si>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</si>
  <si>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</si>
  <si>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</si>
  <si>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</si>
  <si>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</si>
  <si>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</si>
  <si>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</si>
  <si>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</si>
  <si>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</si>
  <si>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</si>
  <si>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</si>
  <si>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</si>
  <si>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</si>
  <si>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</si>
  <si>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</si>
  <si>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</si>
  <si>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</si>
  <si>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</si>
  <si>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</si>
  <si>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</si>
  <si>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</si>
  <si>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</si>
  <si>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</si>
  <si>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</si>
  <si>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</si>
  <si>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</si>
  <si>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</si>
  <si>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</si>
  <si>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</si>
  <si>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</si>
  <si>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</si>
  <si>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</si>
  <si>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</si>
  <si>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</si>
  <si>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</si>
  <si>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</si>
  <si>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</si>
  <si>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</si>
  <si>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</si>
  <si>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</si>
  <si>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</si>
  <si>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</si>
  <si>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</si>
  <si>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</si>
  <si>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</si>
  <si>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</si>
  <si>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</si>
  <si>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</si>
  <si>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</si>
  <si>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</si>
  <si>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</si>
  <si>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</si>
  <si>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</si>
  <si>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</si>
  <si>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</si>
  <si>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</si>
  <si>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</si>
  <si>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</si>
  <si>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</si>
  <si>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</si>
  <si>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</si>
  <si>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</si>
  <si>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</si>
  <si>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</si>
  <si>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</si>
  <si>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</si>
  <si>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</si>
  <si>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</si>
  <si>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</si>
  <si>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</si>
  <si>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</si>
  <si>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</si>
  <si>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</si>
  <si>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</si>
  <si>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</si>
  <si>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</si>
  <si>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</si>
  <si>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</si>
  <si>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</si>
  <si>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</si>
  <si>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</si>
  <si>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</si>
  <si>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</si>
  <si>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</si>
  <si>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</si>
  <si>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</si>
  <si>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</si>
  <si>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</si>
  <si>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</si>
  <si>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</si>
  <si>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</si>
  <si>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</si>
  <si>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</si>
  <si>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</si>
  <si>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</si>
  <si>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</si>
  <si>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</si>
  <si>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</si>
  <si>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</si>
  <si>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</si>
  <si>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</si>
  <si>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</si>
  <si>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</si>
  <si>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</si>
  <si>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</si>
  <si>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</si>
  <si>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</si>
  <si>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</si>
  <si>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</si>
  <si>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</si>
  <si>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</si>
  <si>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</si>
  <si>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</si>
  <si>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</si>
  <si>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</si>
  <si>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</si>
  <si>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</si>
  <si>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</si>
  <si>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</si>
  <si>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</si>
  <si>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</si>
  <si>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</si>
  <si>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</si>
  <si>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</si>
  <si>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</si>
  <si>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</si>
  <si>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</si>
  <si>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</si>
  <si>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</si>
  <si>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</si>
  <si>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</si>
  <si>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</si>
  <si>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</si>
  <si>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</si>
  <si>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</si>
  <si>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</si>
  <si>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</si>
  <si>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</si>
  <si>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</si>
  <si>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</si>
  <si>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</si>
  <si>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</si>
  <si>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</si>
  <si>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</si>
  <si>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</si>
  <si>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</si>
  <si>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</si>
  <si>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</si>
  <si>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</si>
  <si>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</si>
  <si>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</si>
  <si>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</si>
  <si>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</si>
  <si>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</si>
  <si>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</si>
  <si>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</si>
  <si>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</si>
  <si>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</si>
  <si>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</si>
  <si>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</si>
  <si>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</si>
  <si>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</si>
  <si>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</si>
  <si>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</si>
  <si>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</si>
  <si>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</si>
  <si>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</si>
  <si>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</si>
  <si>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</si>
  <si>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</si>
  <si>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</si>
  <si>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</si>
  <si>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</si>
  <si>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</si>
  <si>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</si>
  <si>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</si>
  <si>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</si>
  <si>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</si>
  <si>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</si>
  <si>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</si>
  <si>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</si>
  <si>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</si>
  <si>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</si>
  <si>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</si>
  <si>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</si>
  <si>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</si>
  <si>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</si>
  <si>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</si>
  <si>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</si>
  <si>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</si>
  <si>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</si>
  <si>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</si>
  <si>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</si>
  <si>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</si>
  <si>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</si>
  <si>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</si>
  <si>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</si>
  <si>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</si>
  <si>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</si>
  <si>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</si>
  <si>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</si>
  <si>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</si>
  <si>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</si>
  <si>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</si>
  <si>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</si>
  <si>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</si>
  <si>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</si>
  <si>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</si>
  <si>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</si>
  <si>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</si>
  <si>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</si>
  <si>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</si>
  <si>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</si>
  <si>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</si>
  <si>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</si>
  <si>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</si>
  <si>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</si>
  <si>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</si>
  <si>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</si>
  <si>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</si>
  <si>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</si>
  <si>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</si>
  <si>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</si>
  <si>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</si>
  <si>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</si>
  <si>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</si>
  <si>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</si>
  <si>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</si>
  <si>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</si>
  <si>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</si>
  <si>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</si>
  <si>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</si>
  <si>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</si>
  <si>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</si>
  <si>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</si>
  <si>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</si>
  <si>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</si>
  <si>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</si>
  <si>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</si>
  <si>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</si>
  <si>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</si>
  <si>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</si>
  <si>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</si>
  <si>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</si>
  <si>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</si>
  <si>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</si>
  <si>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</si>
  <si>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</si>
  <si>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</si>
  <si>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</si>
  <si>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</si>
  <si>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</si>
  <si>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</si>
  <si>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</si>
  <si>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</si>
  <si>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</si>
  <si>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</si>
  <si>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</si>
  <si>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</si>
  <si>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</si>
  <si>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</si>
  <si>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</si>
  <si>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</si>
  <si>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</si>
  <si>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</si>
  <si>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</si>
  <si>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</si>
  <si>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</si>
  <si>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</si>
  <si>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</si>
  <si>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</si>
  <si>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</si>
  <si>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</si>
  <si>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</si>
  <si>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</si>
  <si>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</si>
  <si>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</si>
  <si>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</si>
  <si>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</si>
  <si>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</si>
  <si>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</si>
  <si>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</si>
  <si>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</si>
  <si>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</si>
  <si>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</si>
  <si>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</si>
  <si>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</si>
  <si>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</si>
  <si>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</si>
  <si>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</si>
  <si>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</si>
  <si>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</si>
  <si>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</si>
  <si>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</si>
  <si>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</si>
  <si>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</si>
  <si>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</si>
  <si>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</si>
  <si>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</si>
  <si>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</si>
  <si>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</si>
  <si>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</si>
  <si>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</si>
  <si>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</si>
  <si>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</si>
  <si>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</si>
  <si>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</si>
  <si>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</si>
  <si>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</si>
  <si>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</si>
  <si>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</si>
  <si>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</si>
  <si>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</si>
  <si>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</si>
  <si>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</si>
  <si>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</si>
  <si>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</si>
  <si>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</si>
  <si>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</si>
  <si>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</si>
  <si>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</si>
  <si>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</si>
  <si>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</si>
  <si>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</si>
  <si>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</si>
  <si>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</si>
  <si>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</si>
  <si>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</si>
  <si>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</si>
  <si>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</si>
  <si>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</si>
  <si>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</si>
  <si>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</si>
  <si>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</si>
  <si>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</si>
  <si>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</si>
  <si>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</si>
  <si>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</si>
  <si>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</si>
  <si>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</si>
  <si>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</si>
  <si>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</si>
  <si>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</si>
  <si>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</si>
  <si>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</si>
  <si>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</si>
  <si>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</si>
  <si>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</si>
  <si>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</si>
  <si>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</si>
  <si>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</si>
  <si>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</si>
  <si>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</si>
  <si>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</si>
  <si>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</si>
  <si>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</si>
  <si>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</si>
  <si>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</si>
  <si>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</si>
  <si>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</si>
  <si>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</si>
  <si>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</si>
  <si>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</si>
  <si>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</si>
  <si>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</si>
  <si>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</si>
  <si>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</si>
  <si>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</si>
  <si>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</si>
  <si>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</si>
  <si>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</si>
  <si>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</si>
  <si>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</si>
  <si>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</si>
  <si>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</si>
  <si>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</si>
  <si>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</si>
  <si>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</si>
  <si>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</si>
  <si>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</si>
  <si>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</si>
  <si>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</si>
  <si>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</si>
  <si>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</si>
  <si>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</si>
  <si>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</si>
  <si>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</si>
  <si>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</si>
  <si>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</si>
  <si>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</si>
  <si>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</si>
  <si>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</si>
  <si>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</si>
  <si>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</si>
  <si>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</si>
  <si>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</si>
  <si>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</si>
  <si>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</si>
  <si>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</si>
  <si>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</si>
  <si>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</si>
  <si>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</si>
  <si>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</si>
  <si>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</si>
  <si>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</si>
  <si>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</si>
  <si>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</si>
  <si>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</si>
  <si>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</si>
  <si>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</si>
  <si>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</si>
  <si>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</si>
  <si>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</si>
  <si>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</si>
  <si>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</si>
  <si>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</si>
  <si>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</si>
  <si>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</si>
  <si>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</si>
  <si>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</si>
  <si>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</si>
  <si>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</si>
  <si>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</si>
  <si>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</si>
  <si>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</si>
  <si>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</si>
  <si>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</si>
  <si>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</si>
  <si>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</si>
  <si>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</si>
  <si>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</si>
  <si>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</si>
  <si>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</si>
  <si>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</si>
  <si>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</si>
  <si>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</si>
  <si>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</si>
  <si>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</si>
  <si>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</si>
  <si>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</si>
  <si>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</si>
  <si>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</si>
  <si>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</si>
  <si>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</si>
  <si>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</si>
  <si>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</si>
  <si>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</si>
  <si>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</si>
  <si>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</si>
  <si>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</si>
  <si>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</si>
  <si>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</si>
  <si>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</si>
  <si>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</si>
  <si>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</si>
  <si>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</si>
  <si>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</si>
  <si>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</si>
  <si>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</si>
  <si>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</si>
  <si>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</si>
  <si>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</si>
  <si>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</si>
  <si>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</si>
  <si>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</si>
  <si>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</si>
  <si>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</si>
  <si>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</si>
  <si>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</si>
  <si>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</si>
  <si>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</si>
  <si>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</si>
  <si>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</si>
  <si>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</si>
  <si>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</si>
  <si>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</si>
  <si>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</si>
  <si>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</si>
  <si>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</si>
  <si>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</si>
  <si>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</si>
  <si>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</si>
  <si>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</si>
  <si>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</si>
  <si>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</si>
  <si>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</si>
  <si>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</si>
  <si>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</si>
  <si>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</si>
  <si>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</si>
  <si>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</si>
  <si>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</si>
  <si>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</si>
  <si>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</si>
  <si>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</si>
  <si>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</si>
  <si>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</si>
  <si>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</si>
  <si>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</si>
  <si>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</si>
  <si>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</si>
  <si>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</si>
  <si>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</si>
  <si>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</si>
  <si>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</si>
  <si>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</si>
  <si>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</si>
  <si>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</si>
  <si>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</si>
  <si>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</si>
  <si>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</si>
  <si>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</si>
  <si>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</si>
  <si>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</si>
  <si>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</si>
  <si>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</si>
  <si>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</si>
  <si>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</si>
  <si>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</si>
  <si>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</si>
  <si>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</si>
  <si>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</si>
  <si>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</si>
  <si>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</si>
  <si>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</si>
  <si>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</si>
  <si>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</si>
  <si>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</si>
  <si>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</si>
  <si>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</si>
  <si>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</si>
  <si>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</si>
  <si>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</si>
  <si>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</si>
  <si>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</si>
  <si>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</si>
  <si>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</si>
  <si>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</si>
  <si>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</si>
  <si>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</si>
  <si>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</si>
  <si>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</si>
  <si>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</si>
  <si>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</si>
  <si>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</si>
  <si>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</si>
  <si>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</si>
  <si>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</si>
  <si>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</si>
  <si>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</si>
  <si>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</si>
  <si>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</si>
  <si>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</si>
  <si>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</si>
  <si>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</si>
  <si>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</si>
  <si>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</si>
  <si>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</si>
  <si>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</si>
  <si>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</si>
  <si>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</si>
  <si>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</si>
  <si>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</si>
  <si>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</si>
  <si>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</si>
  <si>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</si>
  <si>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</si>
  <si>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</si>
  <si>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</si>
  <si>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</si>
  <si>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</si>
  <si>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</si>
  <si>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</si>
  <si>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</si>
  <si>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</si>
  <si>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</si>
  <si>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</si>
  <si>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</si>
  <si>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</si>
  <si>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</si>
  <si>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</si>
  <si>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</si>
  <si>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</si>
  <si>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</si>
  <si>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</si>
  <si>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</si>
  <si>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</si>
  <si>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</si>
  <si>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</si>
  <si>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</si>
  <si>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</si>
  <si>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</si>
  <si>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</si>
  <si>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</si>
  <si>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</si>
  <si>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</si>
  <si>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</si>
  <si>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</si>
  <si>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</si>
  <si>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</si>
  <si>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</si>
  <si>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</si>
  <si>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</si>
  <si>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</si>
  <si>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</si>
  <si>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</si>
  <si>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</si>
  <si>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</si>
  <si>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</si>
  <si>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</si>
  <si>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</si>
  <si>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</si>
  <si>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</si>
  <si>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</si>
  <si>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</si>
  <si>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</si>
  <si>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</si>
  <si>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</si>
  <si>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</si>
  <si>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</si>
  <si>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</si>
  <si>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</si>
  <si>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</si>
  <si>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</si>
  <si>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</si>
  <si>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</si>
  <si>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</si>
  <si>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</si>
  <si>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</si>
  <si>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</si>
  <si>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</si>
  <si>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</si>
  <si>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</si>
  <si>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</si>
  <si>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</si>
  <si>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</si>
  <si>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</si>
  <si>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</si>
  <si>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</si>
  <si>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</si>
  <si>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</si>
  <si>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</si>
  <si>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</si>
  <si>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</si>
  <si>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</si>
  <si>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</si>
  <si>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</si>
  <si>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</si>
  <si>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</si>
  <si>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</si>
  <si>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</si>
  <si>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</si>
  <si>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</si>
  <si>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</si>
  <si>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</si>
  <si>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</si>
  <si>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</si>
  <si>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</si>
  <si>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</si>
  <si>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</si>
  <si>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</si>
  <si>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</si>
  <si>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</si>
  <si>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</si>
  <si>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</si>
  <si>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</si>
  <si>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</si>
  <si>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</si>
  <si>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</si>
  <si>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</si>
  <si>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</si>
  <si>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</si>
  <si>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</si>
  <si>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</si>
  <si>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</si>
  <si>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</si>
  <si>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</si>
  <si>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</si>
  <si>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</si>
  <si>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</si>
  <si>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</si>
  <si>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</si>
  <si>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</si>
  <si>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</si>
  <si>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</si>
  <si>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</si>
  <si>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</si>
  <si>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</si>
  <si>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</si>
  <si>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</si>
  <si>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</si>
  <si>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</si>
  <si>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</si>
  <si>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</si>
  <si>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</si>
  <si>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</si>
  <si>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</si>
  <si>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</si>
  <si>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</si>
  <si>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</si>
  <si>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</si>
  <si>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</si>
  <si>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</si>
  <si>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</si>
  <si>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</si>
  <si>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</si>
  <si>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</si>
  <si>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</si>
  <si>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</si>
  <si>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</si>
  <si>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</si>
  <si>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</si>
  <si>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</si>
  <si>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</si>
  <si>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</si>
  <si>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</si>
  <si>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</si>
  <si>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</si>
  <si>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</si>
  <si>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</si>
  <si>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</si>
  <si>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</si>
  <si>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</si>
  <si>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</si>
  <si>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</si>
  <si>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</si>
  <si>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</si>
  <si>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</si>
  <si>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</si>
  <si>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</si>
  <si>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</si>
  <si>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</si>
  <si>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</si>
  <si>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</si>
  <si>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</si>
  <si>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</si>
  <si>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</si>
  <si>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</si>
  <si>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</si>
  <si>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</si>
  <si>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</si>
  <si>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</si>
  <si>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</si>
  <si>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</si>
  <si>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</si>
  <si>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</si>
  <si>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</si>
  <si>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</si>
  <si>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</si>
  <si>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</si>
  <si>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</si>
  <si>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</si>
  <si>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</si>
  <si>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</si>
  <si>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</si>
  <si>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</si>
  <si>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</si>
  <si>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</si>
  <si>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</si>
  <si>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</si>
  <si>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</si>
  <si>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</si>
  <si>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</si>
  <si>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</si>
  <si>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</si>
  <si>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</si>
  <si>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</si>
  <si>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</si>
  <si>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</si>
  <si>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</si>
  <si>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</si>
  <si>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</si>
  <si>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</si>
  <si>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</si>
  <si>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</si>
  <si>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</si>
  <si>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</si>
  <si>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</si>
  <si>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</si>
  <si>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</si>
  <si>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</si>
  <si>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</si>
  <si>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</si>
  <si>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</si>
  <si>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</si>
  <si>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</si>
  <si>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</si>
  <si>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</si>
  <si>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</si>
  <si>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</si>
  <si>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</si>
  <si>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</si>
  <si>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</si>
  <si>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</si>
  <si>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</si>
  <si>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</si>
  <si>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</si>
  <si>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</si>
  <si>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</si>
  <si>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</si>
  <si>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</si>
  <si>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</si>
  <si>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</si>
  <si>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</si>
  <si>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</si>
  <si>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</si>
  <si>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</si>
  <si>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</si>
  <si>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</si>
  <si>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</si>
  <si>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</si>
  <si>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</si>
  <si>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</si>
  <si>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</si>
  <si>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</si>
  <si>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</si>
  <si>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</si>
  <si>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</si>
  <si>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</si>
  <si>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</si>
  <si>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</si>
  <si>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</si>
  <si>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</si>
  <si>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</si>
  <si>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</si>
  <si>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</si>
  <si>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</si>
  <si>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</si>
  <si>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</si>
  <si>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</si>
  <si>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</si>
  <si>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</si>
  <si>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</si>
  <si>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</si>
  <si>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</si>
  <si>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</si>
  <si>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</si>
  <si>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</si>
  <si>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</si>
  <si>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</si>
  <si>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</si>
  <si>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</si>
  <si>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</si>
  <si>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</si>
  <si>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</si>
  <si>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</si>
  <si>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</si>
  <si>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</si>
  <si>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</si>
  <si>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</si>
  <si>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</si>
  <si>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</si>
  <si>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</si>
  <si>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</si>
  <si>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</si>
  <si>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</si>
  <si>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</si>
  <si>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</si>
  <si>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</si>
  <si>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</si>
  <si>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</si>
  <si>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</si>
  <si>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</si>
  <si>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</si>
  <si>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</si>
  <si>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</si>
  <si>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</si>
  <si>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</si>
  <si>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</si>
  <si>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</si>
  <si>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</si>
  <si>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</si>
  <si>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</si>
  <si>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</si>
  <si>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</si>
  <si>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</si>
  <si>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</si>
  <si>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</si>
  <si>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</si>
  <si>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</si>
  <si>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</si>
  <si>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</si>
  <si>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</si>
  <si>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</si>
  <si>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</si>
  <si>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</si>
  <si>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</si>
  <si>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</si>
  <si>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</si>
  <si>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</si>
  <si>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</si>
  <si>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</si>
  <si>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</si>
  <si>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</si>
  <si>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</si>
  <si>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</si>
  <si>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</si>
  <si>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</si>
  <si>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</si>
  <si>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</si>
  <si>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</si>
  <si>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</si>
  <si>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</si>
  <si>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</si>
  <si>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</si>
  <si>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</si>
  <si>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</si>
  <si>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</si>
  <si>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</si>
  <si>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</si>
  <si>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</si>
  <si>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</si>
  <si>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</si>
  <si>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</si>
  <si>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</si>
  <si>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</si>
  <si>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</si>
  <si>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</si>
  <si>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</si>
  <si>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</si>
  <si>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</si>
  <si>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</si>
  <si>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</si>
  <si>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</si>
  <si>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</si>
  <si>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</si>
  <si>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</si>
  <si>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</si>
  <si>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</si>
  <si>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</si>
  <si>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</si>
  <si>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</si>
  <si>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</si>
  <si>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</si>
  <si>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</si>
  <si>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</si>
  <si>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</si>
  <si>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</si>
  <si>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</si>
  <si>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</si>
  <si>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</si>
  <si>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</si>
  <si>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</si>
  <si>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</si>
  <si>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</si>
  <si>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</si>
  <si>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</si>
  <si>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</si>
  <si>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</si>
  <si>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</si>
  <si>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</si>
  <si>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</si>
  <si>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</si>
  <si>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</si>
  <si>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</si>
  <si>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</si>
  <si>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</si>
  <si>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</si>
  <si>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</si>
  <si>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</si>
  <si>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</si>
  <si>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</si>
  <si>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</si>
  <si>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</si>
  <si>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</si>
  <si>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</si>
  <si>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</si>
  <si>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</si>
  <si>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</si>
  <si>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</si>
  <si>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</si>
  <si>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</si>
  <si>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</si>
  <si>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</si>
  <si>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</si>
  <si>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</si>
  <si>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</si>
  <si>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</si>
  <si>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</si>
  <si>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</si>
  <si>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</si>
  <si>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</si>
  <si>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</si>
  <si>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</si>
  <si>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</si>
  <si>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</si>
  <si>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</si>
  <si>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</si>
  <si>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</si>
  <si>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</si>
  <si>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</si>
  <si>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</si>
  <si>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</si>
  <si>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</si>
  <si>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</si>
  <si>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</si>
  <si>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</si>
  <si>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</si>
  <si>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</si>
  <si>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</si>
  <si>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</si>
  <si>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</si>
  <si>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</si>
  <si>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</si>
  <si>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</si>
  <si>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</si>
  <si>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</si>
  <si>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</si>
  <si>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</si>
  <si>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</si>
  <si>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</si>
  <si>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</si>
  <si>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</si>
  <si>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</si>
  <si>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</si>
  <si>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</si>
  <si>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</si>
  <si>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</si>
  <si>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</si>
  <si>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</si>
  <si>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</si>
  <si>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</si>
  <si>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</si>
  <si>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</si>
  <si>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</si>
  <si>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</si>
  <si>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</si>
  <si>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</si>
  <si>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</si>
  <si>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</si>
  <si>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</si>
  <si>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</si>
  <si>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</si>
  <si>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</si>
  <si>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</si>
  <si>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</si>
  <si>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</si>
  <si>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</si>
  <si>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</si>
  <si>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</si>
  <si>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</si>
  <si>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</si>
  <si>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</si>
  <si>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</si>
  <si>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</si>
  <si>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</si>
  <si>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</si>
  <si>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</si>
  <si>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</si>
  <si>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</si>
  <si>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</si>
  <si>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</si>
  <si>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</si>
  <si>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</si>
  <si>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</si>
  <si>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</si>
  <si>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</si>
  <si>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</si>
  <si>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</si>
  <si>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</si>
  <si>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</si>
  <si>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</si>
  <si>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</si>
  <si>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</si>
  <si>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</si>
  <si>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</si>
  <si>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</si>
  <si>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</si>
  <si>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</si>
  <si>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</si>
  <si>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</si>
  <si>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</si>
  <si>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</si>
  <si>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</si>
  <si>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</si>
  <si>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</si>
  <si>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</si>
  <si>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</si>
  <si>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</si>
  <si>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</si>
  <si>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</si>
  <si>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</si>
  <si>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</si>
  <si>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</si>
  <si>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</si>
  <si>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</si>
  <si>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</si>
  <si>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</si>
  <si>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</si>
  <si>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</si>
  <si>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</si>
  <si>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</si>
  <si>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</si>
  <si>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</si>
  <si>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</si>
  <si>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</si>
  <si>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</si>
  <si>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</si>
  <si>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</si>
  <si>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</si>
  <si>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</si>
  <si>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</si>
  <si>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</si>
  <si>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</si>
  <si>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</si>
  <si>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</si>
  <si>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</si>
  <si>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</si>
  <si>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</si>
  <si>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</si>
  <si>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</si>
  <si>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</si>
  <si>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</si>
  <si>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</si>
  <si>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</si>
  <si>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</si>
  <si>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</si>
  <si>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</si>
  <si>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</si>
  <si>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</si>
  <si>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</si>
  <si>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</si>
  <si>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</si>
  <si>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</si>
  <si>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</si>
  <si>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</si>
  <si>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</si>
  <si>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</si>
  <si>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</si>
  <si>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</si>
  <si>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</si>
  <si>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</si>
  <si>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</si>
  <si>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</si>
  <si>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</si>
  <si>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</si>
  <si>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</si>
  <si>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</si>
  <si>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</si>
  <si>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</si>
  <si>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</si>
  <si>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</si>
  <si>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</si>
  <si>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</si>
  <si>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</si>
  <si>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</si>
  <si>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</si>
  <si>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</si>
  <si>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</si>
  <si>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</si>
  <si>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</si>
  <si>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</si>
  <si>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</si>
  <si>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</si>
  <si>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</si>
  <si>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</si>
  <si>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</si>
  <si>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</si>
  <si>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</si>
  <si>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</si>
  <si>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</si>
  <si>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</si>
  <si>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</si>
  <si>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</si>
  <si>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</si>
  <si>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</si>
  <si>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</si>
  <si>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</si>
  <si>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</si>
  <si>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</si>
  <si>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</si>
  <si>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</si>
  <si>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</si>
  <si>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</si>
  <si>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</si>
  <si>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</si>
  <si>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</si>
  <si>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</si>
  <si>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</si>
  <si>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</si>
  <si>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</si>
  <si>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</si>
  <si>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</si>
  <si>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</si>
  <si>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</si>
  <si>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</si>
  <si>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</si>
  <si>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</si>
  <si>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</si>
  <si>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</si>
  <si>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</si>
  <si>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</si>
  <si>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</si>
  <si>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</si>
  <si>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</si>
  <si>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</si>
  <si>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</si>
  <si>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</si>
  <si>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</si>
  <si>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</si>
  <si>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</si>
  <si>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</si>
  <si>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</si>
  <si>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</si>
  <si>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</si>
  <si>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</si>
  <si>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</si>
  <si>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</si>
  <si>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</si>
  <si>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</si>
  <si>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</si>
  <si>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</si>
  <si>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</si>
  <si>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</si>
  <si>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</si>
  <si>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</si>
  <si>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</si>
  <si>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</si>
  <si>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</si>
  <si>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</si>
  <si>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</si>
  <si>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</si>
  <si>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</si>
  <si>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</si>
  <si>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</si>
  <si>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</si>
  <si>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</si>
  <si>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</si>
  <si>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</si>
  <si>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</si>
  <si>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</si>
  <si>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</si>
  <si>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</si>
  <si>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</si>
  <si>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</si>
  <si>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</si>
  <si>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</si>
  <si>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</si>
  <si>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</si>
  <si>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</si>
  <si>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</si>
  <si>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</si>
  <si>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</si>
  <si>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</si>
  <si>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</si>
  <si>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</si>
  <si>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</si>
  <si>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</si>
  <si>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</si>
  <si>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</si>
  <si>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</si>
  <si>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</si>
  <si>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</si>
  <si>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</si>
  <si>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</si>
  <si>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</si>
  <si>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</si>
  <si>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</si>
  <si>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</si>
  <si>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</si>
  <si>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</si>
  <si>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</si>
  <si>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</si>
  <si>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</si>
  <si>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</si>
  <si>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</si>
  <si>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</si>
  <si>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</si>
  <si>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</si>
  <si>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</si>
  <si>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</si>
  <si>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</si>
  <si>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</si>
  <si>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</si>
  <si>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</si>
  <si>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</si>
  <si>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</si>
  <si>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</si>
  <si>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</si>
  <si>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</si>
  <si>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</si>
  <si>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</si>
  <si>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</si>
  <si>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</si>
  <si>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</si>
  <si>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</si>
  <si>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</si>
  <si>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</si>
  <si>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</si>
  <si>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</si>
  <si>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</si>
  <si>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</si>
  <si>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</si>
  <si>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</si>
  <si>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</si>
  <si>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</si>
  <si>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</si>
  <si>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</si>
  <si>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</si>
  <si>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</si>
  <si>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</si>
  <si>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</si>
  <si>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</si>
  <si>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</si>
  <si>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</si>
  <si>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</si>
  <si>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</si>
  <si>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</si>
  <si>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</si>
  <si>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</si>
  <si>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</si>
  <si>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</si>
  <si>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</si>
  <si>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</si>
  <si>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</si>
  <si>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</si>
  <si>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</si>
  <si>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</si>
  <si>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</si>
  <si>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</si>
  <si>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</si>
  <si>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</si>
  <si>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</si>
  <si>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</si>
  <si>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</si>
  <si>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</si>
  <si>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</si>
  <si>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</si>
  <si>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</si>
  <si>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</si>
  <si>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</si>
  <si>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</si>
  <si>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</si>
  <si>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</si>
  <si>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</si>
  <si>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</si>
  <si>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</si>
  <si>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</si>
  <si>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</si>
  <si>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</si>
  <si>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</si>
  <si>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</si>
  <si>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</si>
  <si>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</si>
  <si>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</si>
  <si>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</si>
  <si>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</si>
  <si>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</si>
  <si>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</si>
  <si>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</si>
  <si>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</si>
  <si>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</si>
  <si>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</si>
  <si>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</si>
  <si>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</si>
  <si>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</si>
  <si>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</si>
  <si>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</si>
  <si>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</si>
  <si>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</si>
  <si>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</si>
  <si>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</si>
  <si>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</si>
  <si>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</si>
  <si>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</si>
  <si>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</si>
  <si>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</si>
  <si>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</si>
  <si>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</si>
  <si>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</si>
  <si>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</si>
  <si>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</si>
  <si>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</si>
  <si>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</si>
  <si>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</si>
  <si>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</si>
  <si>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</si>
  <si>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</si>
  <si>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</si>
  <si>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</si>
  <si>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</si>
  <si>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</si>
  <si>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</si>
  <si>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</si>
  <si>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</si>
  <si>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</si>
  <si>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</si>
  <si>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</si>
  <si>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</si>
  <si>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</si>
  <si>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</si>
  <si>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</si>
  <si>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</si>
  <si>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</si>
  <si>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</si>
  <si>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</si>
  <si>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</si>
  <si>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</si>
  <si>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</si>
  <si>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</si>
  <si>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</si>
  <si>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</si>
  <si>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</si>
  <si>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</si>
  <si>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</si>
  <si>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</si>
  <si>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</si>
  <si>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</si>
  <si>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</si>
  <si>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</si>
  <si>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</si>
  <si>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</si>
  <si>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</si>
  <si>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</si>
  <si>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</si>
  <si>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</si>
  <si>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</si>
  <si>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</si>
  <si>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</si>
  <si>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</si>
  <si>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</si>
  <si>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</si>
  <si>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</si>
  <si>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</si>
  <si>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</si>
  <si>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</si>
  <si>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</si>
  <si>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</si>
  <si>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</si>
  <si>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</si>
  <si>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</si>
  <si>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</si>
  <si>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</si>
  <si>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</si>
  <si>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</si>
  <si>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</si>
  <si>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</si>
  <si>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</si>
  <si>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</si>
  <si>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</si>
  <si>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</si>
  <si>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</si>
  <si>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</si>
  <si>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</si>
  <si>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</si>
  <si>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</si>
  <si>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</si>
  <si>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</si>
  <si>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</si>
  <si>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</si>
  <si>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</si>
  <si>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</si>
  <si>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</si>
  <si>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</si>
  <si>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</si>
  <si>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</si>
  <si>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</si>
  <si>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</si>
  <si>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</si>
  <si>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</si>
  <si>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</si>
  <si>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</si>
  <si>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</si>
  <si>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</si>
  <si>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</si>
  <si>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</si>
  <si>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</si>
  <si>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</si>
  <si>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</si>
  <si>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</si>
  <si>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</si>
  <si>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</si>
  <si>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</si>
  <si>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</si>
  <si>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</si>
  <si>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</si>
  <si>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</si>
  <si>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</si>
  <si>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</si>
  <si>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</si>
  <si>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</si>
  <si>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</si>
  <si>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</si>
  <si>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</si>
  <si>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</si>
  <si>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</si>
  <si>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</si>
  <si>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</si>
  <si>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</si>
  <si>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</si>
  <si>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</si>
  <si>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</si>
  <si>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</si>
  <si>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</si>
  <si>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</si>
  <si>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</si>
  <si>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</si>
  <si>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</si>
  <si>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</si>
  <si>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</si>
  <si>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</si>
  <si>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</si>
  <si>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</si>
  <si>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</si>
  <si>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</si>
  <si>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</si>
  <si>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</si>
  <si>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</si>
  <si>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</si>
  <si>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</si>
  <si>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</si>
  <si>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</si>
  <si>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</si>
  <si>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</si>
  <si>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</si>
  <si>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</si>
  <si>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</si>
  <si>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</si>
  <si>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</si>
  <si>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</si>
  <si>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</si>
  <si>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</si>
  <si>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</si>
  <si>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</si>
  <si>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</si>
  <si>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</si>
  <si>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</si>
  <si>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</si>
  <si>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</si>
  <si>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</si>
  <si>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</si>
  <si>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</si>
  <si>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</si>
  <si>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</si>
  <si>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</si>
  <si>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</si>
  <si>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</si>
  <si>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</si>
  <si>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</si>
  <si>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</si>
  <si>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</si>
  <si>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</si>
  <si>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</si>
  <si>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</si>
  <si>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</si>
  <si>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</si>
  <si>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</si>
  <si>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</si>
  <si>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</si>
  <si>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</si>
  <si>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</si>
  <si>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</si>
  <si>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</si>
  <si>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</si>
  <si>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</si>
  <si>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</si>
  <si>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</si>
  <si>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</si>
  <si>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</si>
  <si>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</si>
  <si>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</si>
  <si>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</si>
  <si>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</si>
  <si>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</si>
  <si>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</si>
  <si>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</si>
  <si>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</si>
  <si>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</si>
  <si>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</si>
  <si>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</si>
  <si>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</si>
  <si>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</si>
  <si>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</si>
  <si>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</si>
  <si>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</si>
  <si>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</si>
  <si>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</si>
  <si>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</si>
  <si>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</si>
  <si>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</si>
  <si>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</si>
  <si>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</si>
  <si>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</si>
  <si>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</si>
  <si>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</si>
  <si>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</si>
  <si>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</si>
  <si>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</si>
  <si>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</si>
  <si>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</si>
  <si>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</si>
  <si>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</si>
  <si>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</si>
  <si>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</si>
  <si>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</si>
  <si>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</si>
  <si>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</si>
  <si>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</si>
  <si>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</si>
  <si>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</si>
  <si>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</si>
  <si>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</si>
  <si>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</si>
  <si>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</si>
  <si>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</si>
  <si>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</si>
  <si>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</si>
  <si>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</si>
  <si>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</si>
  <si>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</si>
  <si>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</si>
  <si>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</si>
  <si>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</si>
  <si>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</si>
  <si>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</si>
  <si>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</si>
  <si>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</si>
  <si>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</si>
  <si>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</si>
  <si>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</si>
  <si>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</si>
  <si>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</si>
  <si>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</si>
  <si>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</si>
  <si>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</si>
  <si>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</si>
  <si>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</si>
  <si>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</si>
  <si>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</si>
  <si>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</si>
  <si>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</si>
  <si>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</si>
  <si>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</si>
  <si>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</si>
  <si>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</si>
  <si>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</si>
  <si>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</si>
  <si>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</si>
  <si>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</si>
  <si>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</si>
  <si>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</si>
  <si>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</si>
  <si>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</si>
  <si>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</si>
  <si>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</si>
  <si>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</si>
  <si>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</si>
  <si>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</si>
  <si>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</si>
  <si>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</si>
  <si>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</si>
  <si>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</si>
  <si>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</si>
  <si>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</si>
  <si>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</si>
  <si>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</si>
  <si>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</si>
  <si>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</si>
  <si>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</si>
  <si>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</si>
  <si>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</si>
  <si>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</si>
  <si>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</si>
  <si>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</si>
  <si>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</si>
  <si>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</si>
  <si>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</si>
  <si>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</si>
  <si>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</si>
  <si>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</si>
  <si>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</si>
  <si>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</si>
  <si>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</si>
  <si>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</si>
  <si>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</si>
  <si>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</si>
  <si>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</si>
  <si>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</si>
  <si>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</si>
  <si>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</si>
  <si>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</si>
  <si>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</si>
  <si>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</si>
  <si>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</si>
  <si>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</si>
  <si>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</si>
  <si>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</si>
  <si>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</si>
  <si>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</si>
  <si>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</si>
  <si>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</si>
  <si>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</si>
  <si>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</si>
  <si>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</si>
  <si>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</si>
  <si>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</si>
  <si>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</si>
  <si>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</si>
  <si>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</si>
  <si>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</si>
  <si>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</si>
  <si>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</si>
  <si>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</si>
  <si>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</si>
  <si>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</si>
  <si>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</si>
  <si>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</si>
  <si>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</si>
  <si>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</si>
  <si>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</si>
  <si>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</si>
  <si>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</si>
  <si>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</si>
  <si>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</si>
  <si>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</si>
  <si>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</si>
  <si>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</si>
  <si>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</si>
  <si>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</si>
  <si>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</si>
  <si>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</si>
  <si>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</si>
  <si>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</si>
  <si>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</si>
  <si>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</si>
  <si>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</si>
  <si>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</si>
  <si>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</si>
  <si>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</si>
  <si>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</si>
  <si>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</si>
  <si>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</si>
  <si>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</si>
  <si>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</si>
  <si>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</si>
  <si>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</si>
  <si>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</si>
  <si>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</si>
  <si>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</si>
  <si>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</si>
  <si>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</si>
  <si>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</si>
  <si>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</si>
  <si>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</si>
  <si>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</si>
  <si>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</si>
  <si>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</si>
  <si>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</si>
  <si>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</si>
  <si>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</si>
  <si>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</si>
  <si>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</si>
  <si>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</si>
  <si>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</si>
  <si>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</si>
  <si>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</si>
  <si>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</si>
  <si>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</si>
  <si>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</si>
  <si>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</si>
  <si>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</si>
  <si>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</si>
  <si>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</si>
  <si>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</si>
  <si>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</si>
  <si>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</si>
  <si>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</si>
  <si>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</si>
  <si>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</si>
  <si>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</si>
  <si>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</si>
  <si>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</si>
  <si>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</si>
  <si>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</si>
  <si>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</si>
  <si>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</si>
  <si>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</si>
  <si>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</si>
  <si>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</si>
  <si>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</si>
  <si>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</si>
  <si>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</si>
  <si>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</si>
  <si>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</si>
  <si>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</si>
  <si>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</si>
  <si>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</si>
  <si>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</si>
  <si>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</si>
  <si>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</si>
  <si>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</si>
  <si>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</si>
  <si>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</si>
  <si>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</si>
  <si>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</si>
  <si>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</si>
  <si>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</si>
  <si>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</si>
  <si>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</si>
  <si>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</si>
  <si>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</si>
  <si>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</si>
  <si>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</si>
  <si>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</si>
  <si>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</si>
  <si>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</si>
  <si>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</si>
  <si>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</si>
  <si>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</si>
  <si>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</si>
  <si>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</si>
  <si>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</si>
  <si>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</si>
  <si>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</si>
  <si>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</si>
  <si>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</si>
  <si>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</si>
  <si>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</si>
  <si>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</si>
  <si>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</si>
  <si>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</si>
  <si>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</si>
  <si>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</si>
  <si>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</si>
  <si>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</si>
  <si>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</si>
  <si>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</si>
  <si>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</si>
  <si>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</si>
  <si>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</si>
  <si>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</si>
  <si>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</si>
  <si>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</si>
  <si>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</si>
  <si>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</si>
  <si>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</si>
  <si>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</si>
  <si>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</si>
  <si>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</si>
  <si>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</si>
  <si>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</si>
  <si>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</si>
  <si>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</si>
  <si>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</si>
  <si>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</si>
  <si>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</si>
  <si>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</si>
  <si>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</si>
  <si>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</si>
  <si>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</si>
  <si>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</si>
  <si>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</si>
  <si>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</si>
  <si>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</si>
  <si>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</si>
  <si>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</si>
  <si>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</si>
  <si>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</si>
  <si>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</si>
  <si>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</si>
  <si>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</si>
  <si>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</si>
  <si>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</si>
  <si>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</si>
  <si>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</si>
  <si>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</si>
  <si>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</si>
  <si>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</si>
  <si>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</si>
  <si>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</si>
  <si>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</si>
  <si>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</si>
  <si>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</si>
  <si>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</si>
  <si>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</si>
  <si>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</si>
  <si>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</si>
  <si>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</si>
  <si>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</si>
  <si>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</si>
  <si>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</si>
  <si>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</si>
  <si>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</si>
  <si>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</si>
  <si>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</si>
  <si>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</si>
  <si>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</si>
  <si>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</si>
  <si>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</si>
  <si>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</si>
  <si>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</si>
  <si>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</si>
  <si>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</si>
  <si>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</si>
  <si>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</si>
  <si>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</si>
  <si>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</si>
  <si>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</si>
  <si>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</si>
  <si>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</si>
  <si>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</si>
  <si>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</si>
  <si>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</si>
  <si>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</si>
  <si>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</si>
  <si>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</si>
  <si>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</si>
  <si>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</si>
  <si>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</si>
  <si>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</si>
  <si>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</si>
  <si>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</si>
  <si>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</si>
  <si>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</si>
  <si>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</si>
  <si>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</si>
  <si>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</si>
  <si>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</si>
  <si>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</si>
  <si>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</si>
  <si>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</si>
  <si>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</si>
  <si>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</si>
  <si>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</si>
  <si>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</si>
  <si>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</si>
  <si>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</si>
  <si>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</si>
  <si>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</si>
  <si>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</si>
  <si>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</si>
  <si>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</si>
  <si>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</si>
  <si>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</si>
  <si>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</si>
  <si>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</si>
  <si>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</si>
  <si>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</si>
  <si>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</si>
  <si>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</si>
  <si>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</si>
  <si>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</si>
  <si>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</si>
  <si>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</si>
  <si>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</si>
  <si>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</si>
  <si>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</si>
  <si>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</si>
  <si>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</si>
  <si>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</si>
  <si>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</si>
  <si>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</si>
  <si>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</si>
  <si>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</si>
  <si>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</si>
  <si>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</si>
  <si>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</si>
  <si>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</si>
  <si>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</si>
  <si>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</si>
  <si>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</si>
  <si>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</si>
  <si>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</si>
  <si>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</si>
  <si>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</si>
  <si>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</si>
  <si>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</si>
  <si>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</si>
  <si>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</si>
  <si>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</si>
  <si>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</si>
  <si>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</si>
  <si>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</si>
  <si>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</si>
  <si>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</si>
  <si>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</si>
  <si>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</si>
  <si>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</si>
  <si>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</si>
  <si>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</si>
  <si>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</si>
  <si>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</si>
  <si>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</si>
  <si>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</si>
  <si>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</si>
  <si>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</si>
  <si>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</si>
  <si>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</si>
  <si>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</si>
  <si>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</si>
  <si>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</si>
  <si>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</si>
  <si>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</si>
  <si>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</si>
  <si>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</si>
  <si>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</si>
  <si>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</si>
  <si>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</si>
  <si>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</si>
  <si>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</si>
  <si>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</si>
  <si>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</si>
  <si>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</si>
  <si>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</si>
  <si>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</si>
  <si>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</si>
  <si>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</si>
  <si>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</si>
  <si>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</si>
  <si>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</si>
  <si>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</si>
  <si>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</si>
  <si>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</si>
  <si>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</si>
  <si>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</si>
  <si>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</si>
  <si>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</si>
  <si>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</si>
  <si>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</si>
  <si>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</si>
  <si>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</si>
  <si>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</si>
  <si>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</si>
  <si>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</si>
  <si>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</si>
  <si>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</si>
  <si>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</si>
  <si>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</si>
  <si>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</si>
  <si>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</si>
  <si>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</si>
  <si>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</si>
  <si>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</si>
  <si>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</si>
  <si>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</si>
  <si>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</si>
  <si>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</si>
  <si>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</si>
  <si>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</si>
  <si>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</si>
  <si>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</si>
  <si>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</si>
  <si>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</si>
  <si>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</si>
  <si>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</si>
  <si>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</si>
  <si>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</si>
  <si>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</si>
  <si>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</si>
  <si>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</si>
  <si>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</si>
  <si>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</si>
  <si>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</si>
  <si>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</si>
  <si>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</si>
  <si>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</si>
  <si>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</si>
  <si>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</si>
  <si>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</si>
  <si>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</si>
  <si>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</si>
  <si>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</si>
  <si>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</si>
  <si>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</si>
  <si>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</si>
  <si>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</si>
  <si>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</si>
  <si>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</si>
  <si>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</si>
  <si>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</si>
  <si>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</si>
  <si>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</si>
  <si>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</si>
  <si>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</si>
  <si>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</si>
  <si>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</si>
  <si>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</si>
  <si>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</si>
  <si>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</si>
  <si>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</si>
  <si>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</si>
  <si>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</si>
  <si>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</si>
  <si>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</si>
  <si>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</si>
  <si>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</si>
  <si>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</si>
  <si>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</si>
  <si>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</si>
  <si>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</si>
  <si>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</si>
  <si>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</si>
  <si>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</si>
  <si>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</si>
  <si>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</si>
  <si>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</si>
  <si>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</si>
  <si>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</si>
  <si>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</si>
  <si>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</si>
  <si>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</si>
  <si>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</si>
  <si>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</si>
  <si>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</si>
  <si>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</si>
  <si>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</si>
  <si>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</si>
  <si>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</si>
  <si>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</si>
  <si>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</si>
  <si>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</si>
  <si>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</si>
  <si>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</si>
  <si>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</si>
  <si>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</si>
  <si>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</si>
  <si>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</si>
  <si>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</si>
  <si>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</si>
  <si>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</si>
  <si>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</si>
  <si>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</si>
  <si>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</si>
  <si>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</si>
  <si>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</si>
  <si>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</si>
  <si>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</si>
  <si>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</si>
  <si>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</si>
  <si>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</si>
  <si>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</si>
  <si>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</si>
  <si>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</si>
  <si>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</si>
  <si>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</si>
  <si>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</si>
  <si>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</si>
  <si>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</si>
  <si>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</si>
  <si>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</si>
  <si>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</si>
  <si>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</si>
  <si>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</si>
  <si>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</si>
  <si>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</si>
  <si>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</si>
  <si>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</si>
  <si>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</si>
  <si>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</si>
  <si>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</si>
  <si>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</si>
  <si>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</si>
  <si>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</si>
  <si>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</si>
  <si>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</si>
  <si>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</si>
  <si>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</si>
  <si>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</si>
  <si>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</si>
  <si>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</si>
  <si>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</si>
  <si>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</si>
  <si>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</si>
  <si>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</si>
  <si>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</si>
  <si>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</si>
  <si>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</si>
  <si>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</si>
  <si>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</si>
  <si>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</si>
  <si>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</si>
  <si>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</si>
  <si>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</si>
  <si>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</si>
  <si>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</si>
  <si>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</si>
  <si>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</si>
  <si>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</si>
  <si>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</si>
  <si>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</si>
  <si>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</si>
  <si>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</si>
  <si>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</si>
  <si>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</si>
  <si>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</si>
  <si>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</si>
  <si>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</si>
  <si>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</si>
  <si>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</si>
  <si>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</si>
  <si>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</si>
  <si>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</si>
  <si>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</si>
  <si>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</si>
  <si>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</si>
  <si>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</si>
  <si>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</si>
  <si>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</si>
  <si>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</si>
  <si>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</si>
  <si>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</si>
  <si>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</si>
  <si>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</si>
  <si>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</si>
  <si>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</si>
  <si>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</si>
  <si>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</si>
  <si>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</si>
  <si>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</si>
  <si>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</si>
  <si>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</si>
  <si>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</si>
  <si>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</si>
  <si>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</si>
  <si>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</si>
  <si>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</si>
  <si>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</si>
  <si>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</si>
  <si>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</si>
  <si>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</si>
  <si>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</si>
  <si>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</si>
  <si>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</si>
  <si>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</si>
  <si>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</si>
  <si>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</si>
  <si>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</si>
  <si>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</si>
  <si>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</si>
  <si>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</si>
  <si>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</si>
  <si>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</si>
  <si>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</si>
  <si>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</si>
  <si>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</si>
  <si>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</si>
  <si>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</si>
  <si>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</si>
  <si>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</si>
  <si>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</si>
  <si>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</si>
  <si>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</si>
  <si>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</si>
  <si>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</si>
  <si>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</si>
  <si>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</si>
  <si>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</si>
  <si>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</si>
  <si>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</si>
  <si>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</si>
  <si>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</si>
  <si>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</si>
  <si>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</si>
  <si>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</si>
  <si>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</si>
  <si>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</si>
  <si>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</si>
  <si>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</si>
  <si>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</si>
  <si>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</si>
  <si>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</si>
  <si>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</si>
  <si>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</si>
  <si>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</si>
  <si>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</si>
  <si>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</si>
  <si>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</si>
  <si>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</si>
  <si>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</si>
  <si>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</si>
  <si>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</si>
  <si>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</si>
  <si>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</si>
  <si>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</si>
  <si>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</si>
  <si>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</si>
  <si>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</si>
  <si>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</si>
  <si>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</si>
  <si>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</si>
  <si>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</si>
  <si>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</si>
  <si>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</si>
  <si>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</si>
  <si>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</si>
  <si>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</si>
  <si>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</si>
  <si>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</si>
  <si>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</si>
  <si>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</si>
  <si>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</si>
  <si>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</si>
  <si>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</si>
  <si>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</si>
  <si>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</si>
  <si>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</si>
  <si>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</si>
  <si>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</si>
  <si>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</si>
  <si>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</si>
  <si>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</si>
  <si>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</si>
  <si>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</si>
  <si>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</si>
  <si>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</si>
  <si>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</si>
  <si>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</si>
  <si>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</si>
  <si>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</si>
  <si>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</si>
  <si>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</si>
  <si>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</si>
  <si>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</si>
  <si>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</si>
  <si>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</si>
  <si>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</si>
  <si>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</si>
  <si>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</si>
  <si>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</si>
  <si>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</si>
  <si>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</si>
  <si>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</si>
  <si>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</si>
  <si>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</si>
  <si>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</si>
  <si>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</si>
  <si>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</si>
  <si>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</si>
  <si>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</si>
  <si>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</si>
  <si>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</si>
  <si>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</si>
  <si>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</si>
  <si>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</si>
  <si>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</si>
  <si>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</si>
  <si>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</si>
  <si>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</si>
  <si>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</si>
  <si>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</si>
  <si>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</si>
  <si>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</si>
  <si>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</si>
  <si>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</si>
  <si>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</si>
  <si>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</si>
  <si>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</si>
  <si>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</si>
  <si>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</si>
  <si>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</si>
  <si>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</si>
  <si>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</si>
  <si>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</si>
  <si>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</si>
  <si>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</si>
  <si>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</si>
  <si>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</si>
  <si>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</si>
  <si>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</si>
  <si>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</si>
  <si>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</si>
  <si>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</si>
  <si>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</si>
  <si>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</si>
  <si>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</si>
  <si>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</si>
  <si>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</si>
  <si>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</si>
  <si>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</si>
  <si>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</si>
  <si>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</si>
  <si>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</si>
  <si>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</si>
  <si>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</si>
  <si>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</si>
  <si>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</si>
  <si>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</si>
  <si>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</si>
  <si>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</si>
  <si>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</si>
  <si>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</si>
  <si>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</si>
  <si>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</si>
  <si>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</si>
  <si>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</si>
  <si>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</si>
  <si>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</si>
  <si>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</si>
  <si>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</si>
  <si>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</si>
  <si>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</si>
  <si>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</si>
  <si>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</si>
  <si>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</si>
  <si>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</si>
  <si>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</si>
  <si>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</si>
  <si>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</si>
  <si>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</si>
  <si>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</si>
  <si>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</si>
  <si>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</si>
  <si>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</si>
  <si>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</si>
  <si>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</si>
  <si>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</si>
  <si>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</si>
  <si>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</si>
  <si>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</si>
  <si>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</si>
  <si>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</si>
  <si>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</si>
  <si>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</si>
  <si>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</si>
  <si>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</si>
  <si>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</si>
  <si>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</si>
  <si>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</si>
  <si>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</si>
  <si>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</si>
  <si>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</si>
  <si>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</si>
  <si>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</si>
  <si>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</si>
  <si>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</si>
  <si>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</si>
  <si>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</si>
  <si>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</si>
  <si>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</si>
  <si>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</si>
  <si>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</si>
  <si>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</si>
  <si>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</si>
  <si>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</si>
  <si>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</si>
  <si>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</si>
  <si>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</si>
  <si>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</si>
  <si>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</si>
  <si>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</si>
  <si>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</si>
  <si>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</si>
  <si>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</si>
  <si>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</si>
  <si>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</si>
  <si>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</si>
  <si>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</si>
  <si>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</si>
  <si>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</si>
  <si>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</si>
  <si>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</si>
  <si>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</si>
  <si>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</si>
  <si>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</si>
  <si>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</si>
  <si>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</si>
  <si>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</si>
  <si>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</si>
  <si>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</si>
  <si>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</si>
  <si>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</si>
  <si>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</si>
  <si>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</si>
  <si>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</si>
  <si>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</si>
  <si>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</si>
  <si>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</si>
  <si>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</si>
  <si>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</si>
  <si>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</si>
  <si>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</si>
  <si>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</si>
  <si>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</si>
  <si>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</si>
  <si>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</si>
  <si>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</si>
  <si>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</si>
  <si>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</si>
  <si>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</si>
  <si>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</si>
  <si>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</si>
  <si>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</si>
  <si>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</si>
  <si>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</si>
  <si>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</si>
  <si>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</si>
  <si>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</si>
  <si>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</si>
  <si>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</si>
  <si>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</si>
  <si>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</si>
  <si>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</si>
  <si>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</si>
  <si>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</si>
  <si>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</si>
  <si>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</si>
  <si>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</si>
  <si>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</si>
  <si>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</si>
  <si>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</si>
  <si>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</si>
  <si>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</si>
  <si>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</si>
  <si>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</si>
  <si>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</si>
  <si>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</si>
  <si>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</si>
  <si>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</si>
  <si>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</si>
  <si>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</si>
  <si>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</si>
  <si>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</si>
  <si>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</si>
  <si>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</si>
  <si>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</si>
  <si>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</si>
  <si>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</si>
  <si>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</si>
  <si>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</si>
  <si>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</si>
  <si>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</si>
  <si>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</si>
  <si>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</si>
  <si>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</si>
  <si>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</si>
  <si>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</si>
  <si>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</si>
  <si>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</si>
  <si>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</si>
  <si>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</si>
  <si>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</si>
  <si>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</si>
  <si>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</si>
  <si>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</si>
  <si>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</si>
  <si>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</si>
  <si>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</si>
  <si>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</si>
  <si>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</si>
  <si>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</si>
  <si>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</si>
  <si>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</si>
  <si>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</si>
  <si>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</si>
  <si>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</si>
  <si>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</si>
  <si>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</si>
  <si>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</si>
  <si>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</si>
  <si>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</si>
  <si>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</si>
  <si>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</si>
  <si>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</si>
  <si>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</si>
  <si>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</si>
  <si>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</si>
  <si>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</si>
  <si>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</si>
  <si>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</si>
  <si>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</si>
  <si>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</si>
  <si>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</si>
  <si>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</si>
  <si>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</si>
  <si>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</si>
  <si>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</si>
  <si>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</si>
  <si>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</si>
  <si>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</si>
  <si>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</si>
  <si>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</si>
  <si>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</si>
  <si>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</si>
  <si>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</si>
  <si>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</si>
  <si>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</si>
  <si>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</si>
  <si>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</si>
  <si>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</si>
  <si>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</si>
  <si>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</si>
  <si>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</si>
  <si>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</si>
  <si>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</si>
  <si>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</si>
  <si>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</si>
  <si>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</si>
  <si>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</si>
  <si>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</si>
  <si>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</si>
  <si>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</si>
  <si>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</si>
  <si>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</si>
  <si>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</si>
  <si>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</si>
  <si>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</si>
  <si>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</si>
  <si>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</si>
  <si>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</si>
  <si>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</si>
  <si>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</si>
  <si>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</si>
  <si>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</si>
  <si>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</si>
  <si>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</si>
  <si>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</si>
  <si>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</si>
  <si>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</si>
  <si>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</si>
  <si>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</si>
  <si>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</si>
  <si>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</si>
  <si>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</si>
  <si>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</si>
  <si>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</si>
  <si>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</si>
  <si>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</si>
  <si>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</si>
  <si>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</si>
  <si>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</si>
  <si>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</si>
  <si>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</si>
  <si>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</si>
  <si>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</si>
  <si>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</si>
  <si>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</si>
  <si>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</si>
  <si>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</si>
  <si>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</si>
  <si>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</si>
  <si>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</si>
  <si>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</si>
  <si>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</si>
  <si>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</si>
  <si>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</si>
  <si>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</si>
  <si>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</si>
  <si>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</si>
  <si>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</si>
  <si>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</si>
  <si>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</si>
  <si>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</si>
  <si>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</si>
  <si>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</si>
  <si>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</si>
  <si>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</si>
  <si>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</si>
  <si>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</si>
  <si>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</si>
  <si>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</si>
  <si>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</si>
  <si>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</si>
  <si>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</si>
  <si>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</si>
  <si>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</si>
  <si>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</si>
  <si>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</si>
  <si>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</si>
  <si>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</si>
  <si>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</si>
  <si>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</si>
  <si>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</si>
  <si>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</si>
  <si>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</si>
  <si>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</si>
  <si>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</si>
  <si>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</si>
  <si>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</si>
  <si>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</si>
  <si>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</si>
  <si>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</si>
  <si>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</si>
  <si>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</si>
  <si>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</si>
  <si>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</si>
  <si>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</si>
  <si>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</si>
  <si>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</si>
  <si>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</si>
  <si>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</si>
  <si>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</si>
  <si>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</si>
  <si>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</si>
  <si>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</si>
  <si>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</si>
  <si>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</si>
  <si>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</si>
  <si>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</si>
  <si>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</si>
  <si>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</si>
  <si>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</si>
  <si>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</si>
  <si>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</si>
  <si>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</si>
  <si>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</si>
  <si>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</si>
  <si>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</si>
  <si>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</si>
  <si>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</si>
  <si>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</si>
  <si>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</si>
  <si>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</si>
  <si>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</si>
  <si>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</si>
  <si>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</si>
  <si>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</si>
  <si>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</si>
  <si>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</si>
  <si>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</si>
  <si>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</si>
  <si>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</si>
  <si>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</si>
  <si>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</si>
  <si>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</si>
  <si>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</si>
  <si>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</si>
  <si>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</si>
  <si>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</si>
  <si>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</si>
  <si>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</si>
  <si>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</si>
  <si>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</si>
  <si>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</si>
  <si>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</si>
  <si>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</si>
  <si>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</si>
  <si>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</si>
  <si>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</si>
  <si>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</si>
  <si>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</si>
  <si>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</si>
  <si>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</si>
  <si>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</si>
  <si>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</si>
  <si>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</si>
  <si>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</si>
  <si>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</si>
  <si>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</si>
  <si>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</si>
  <si>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</si>
  <si>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</si>
  <si>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</si>
  <si>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</si>
  <si>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</si>
  <si>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</si>
  <si>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</si>
  <si>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</si>
  <si>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</si>
  <si>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</si>
  <si>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</si>
  <si>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</si>
  <si>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</si>
  <si>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</si>
  <si>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</si>
  <si>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</si>
  <si>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</si>
  <si>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</si>
  <si>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</si>
  <si>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</si>
  <si>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</si>
  <si>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</si>
  <si>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</si>
  <si>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</si>
  <si>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</si>
  <si>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</si>
  <si>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</si>
  <si>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</si>
  <si>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</si>
  <si>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</si>
  <si>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</si>
  <si>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</si>
  <si>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</si>
  <si>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</si>
  <si>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</si>
  <si>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</si>
  <si>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</si>
  <si>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</si>
  <si>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</si>
  <si>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</si>
  <si>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</si>
  <si>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</si>
  <si>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</si>
  <si>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</si>
  <si>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</si>
  <si>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</si>
  <si>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</si>
  <si>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</si>
  <si>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</si>
  <si>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</si>
  <si>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</si>
  <si>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</si>
  <si>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</si>
  <si>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</si>
  <si>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</si>
  <si>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</si>
  <si>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</si>
  <si>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</si>
  <si>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</si>
  <si>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</si>
  <si>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</si>
  <si>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</si>
  <si>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</si>
  <si>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</si>
  <si>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</si>
  <si>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</si>
  <si>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</si>
  <si>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</si>
  <si>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</si>
  <si>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</si>
  <si>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</si>
  <si>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</si>
  <si>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</si>
  <si>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</si>
  <si>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</si>
  <si>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</si>
  <si>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</si>
  <si>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</si>
  <si>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</si>
  <si>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</si>
  <si>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</si>
  <si>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</si>
  <si>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</si>
  <si>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</si>
  <si>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</si>
  <si>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</si>
  <si>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</si>
  <si>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</si>
  <si>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</si>
  <si>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</si>
  <si>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</si>
  <si>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</si>
  <si>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</si>
  <si>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</si>
  <si>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</si>
  <si>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</si>
  <si>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</si>
  <si>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</si>
  <si>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</si>
  <si>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</si>
  <si>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</si>
  <si>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</si>
  <si>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</si>
  <si>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</si>
  <si>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</si>
  <si>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</si>
  <si>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</si>
  <si>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</si>
  <si>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</si>
  <si>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</si>
  <si>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</si>
  <si>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</si>
  <si>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</si>
  <si>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</si>
  <si>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</si>
  <si>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</si>
  <si>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</si>
  <si>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</si>
  <si>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</si>
  <si>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</si>
  <si>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</si>
  <si>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</si>
  <si>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</si>
  <si>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</si>
  <si>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</si>
  <si>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</si>
  <si>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</si>
  <si>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</si>
  <si>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</si>
  <si>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</si>
  <si>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</si>
  <si>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</si>
  <si>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</si>
  <si>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</si>
  <si>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</si>
  <si>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</si>
  <si>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</si>
  <si>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</si>
  <si>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</si>
  <si>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</si>
  <si>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</si>
  <si>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</si>
  <si>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</si>
  <si>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</si>
  <si>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</si>
  <si>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</si>
  <si>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</si>
  <si>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</si>
  <si>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</si>
  <si>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</si>
  <si>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</si>
  <si>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</si>
  <si>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</si>
  <si>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</si>
  <si>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</si>
  <si>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</si>
  <si>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</si>
  <si>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</si>
  <si>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</si>
  <si>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</si>
  <si>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</si>
  <si>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</si>
  <si>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</si>
  <si>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</si>
  <si>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</si>
  <si>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</si>
  <si>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</si>
  <si>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</si>
  <si>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</si>
  <si>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</si>
  <si>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</si>
  <si>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</si>
  <si>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</si>
  <si>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</si>
  <si>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</si>
  <si>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</si>
  <si>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</si>
  <si>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</si>
  <si>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</si>
  <si>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</si>
  <si>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</si>
  <si>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</si>
  <si>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</si>
  <si>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</si>
  <si>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</si>
  <si>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</si>
  <si>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</si>
  <si>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</si>
  <si>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</si>
  <si>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</si>
  <si>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</si>
  <si>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</si>
  <si>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</si>
  <si>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</si>
  <si>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</si>
  <si>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</si>
  <si>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</si>
  <si>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</si>
  <si>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</si>
  <si>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</si>
  <si>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</si>
  <si>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</si>
  <si>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</si>
  <si>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</si>
  <si>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</si>
  <si>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</si>
  <si>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</si>
  <si>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</si>
  <si>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</si>
  <si>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</si>
  <si>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</si>
  <si>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</si>
  <si>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</si>
  <si>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</si>
  <si>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</si>
  <si>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</si>
  <si>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</si>
  <si>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</si>
  <si>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</si>
  <si>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</si>
  <si>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</si>
  <si>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</si>
  <si>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</si>
  <si>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</si>
  <si>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</si>
  <si>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</si>
  <si>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</si>
  <si>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</si>
  <si>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</si>
  <si>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</si>
  <si>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</si>
  <si>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</si>
  <si>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</si>
  <si>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</si>
  <si>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</si>
  <si>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</si>
  <si>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</si>
  <si>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</si>
  <si>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</si>
  <si>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</si>
  <si>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</si>
  <si>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</si>
  <si>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</si>
  <si>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</si>
  <si>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</si>
  <si>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</si>
  <si>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</si>
  <si>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</si>
  <si>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</si>
  <si>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</si>
  <si>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</si>
  <si>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</si>
  <si>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</si>
  <si>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</si>
  <si>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</si>
  <si>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</si>
  <si>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</si>
  <si>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</si>
  <si>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</si>
  <si>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</si>
  <si>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</si>
  <si>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</si>
  <si>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</si>
  <si>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</si>
  <si>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</si>
  <si>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</si>
  <si>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</si>
  <si>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</si>
  <si>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</si>
  <si>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</si>
  <si>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</si>
  <si>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</si>
  <si>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</si>
  <si>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</si>
  <si>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</si>
  <si>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</si>
  <si>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</si>
  <si>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</si>
  <si>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</si>
  <si>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</si>
  <si>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</si>
  <si>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</si>
  <si>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</si>
  <si>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</si>
  <si>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</si>
  <si>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</si>
  <si>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</si>
  <si>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</si>
  <si>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</si>
  <si>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</si>
  <si>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</si>
  <si>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</si>
  <si>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</si>
  <si>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</si>
  <si>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</si>
  <si>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</si>
  <si>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</si>
  <si>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</si>
  <si>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</si>
  <si>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</si>
  <si>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</si>
  <si>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</si>
  <si>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</si>
  <si>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</si>
  <si>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</si>
  <si>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</si>
  <si>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</si>
  <si>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</si>
  <si>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</si>
  <si>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</si>
  <si>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</si>
  <si>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</si>
  <si>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</si>
  <si>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</si>
  <si>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</si>
  <si>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</si>
  <si>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</si>
  <si>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</si>
  <si>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</si>
  <si>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</si>
  <si>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</si>
  <si>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</si>
  <si>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</si>
  <si>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</si>
  <si>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</si>
  <si>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</si>
  <si>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</si>
  <si>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</si>
  <si>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</si>
  <si>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</si>
  <si>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</si>
  <si>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</si>
  <si>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</si>
  <si>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</si>
  <si>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</si>
  <si>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</si>
  <si>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</si>
  <si>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</si>
  <si>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</si>
  <si>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</si>
  <si>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</si>
  <si>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</si>
  <si>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</si>
  <si>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</si>
  <si>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</si>
  <si>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</si>
  <si>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</si>
  <si>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</si>
  <si>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</si>
  <si>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</si>
  <si>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</si>
  <si>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</si>
  <si>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</si>
  <si>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</si>
  <si>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</si>
  <si>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</si>
  <si>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</si>
  <si>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</si>
  <si>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</si>
  <si>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</si>
  <si>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</si>
  <si>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</si>
  <si>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</si>
  <si>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</si>
  <si>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</si>
  <si>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</si>
  <si>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</si>
  <si>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</si>
  <si>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</si>
  <si>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</si>
  <si>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</si>
  <si>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</si>
  <si>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</si>
  <si>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</si>
  <si>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</si>
  <si>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</si>
  <si>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</si>
  <si>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</si>
  <si>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</si>
  <si>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</si>
  <si>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</si>
  <si>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</si>
  <si>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</si>
  <si>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</si>
  <si>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</si>
  <si>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</si>
  <si>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</si>
  <si>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</si>
  <si>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</si>
  <si>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</si>
  <si>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</si>
  <si>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</si>
  <si>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</si>
  <si>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</si>
  <si>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</si>
  <si>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</si>
  <si>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</si>
  <si>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</si>
  <si>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</si>
  <si>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</si>
  <si>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</si>
  <si>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</si>
  <si>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</si>
  <si>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</si>
  <si>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</si>
  <si>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</si>
  <si>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</si>
  <si>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</si>
  <si>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</si>
  <si>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</si>
  <si>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</si>
  <si>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</si>
  <si>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</si>
  <si>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</si>
  <si>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</si>
  <si>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</si>
  <si>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</si>
  <si>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</si>
  <si>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</si>
  <si>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</si>
  <si>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</si>
  <si>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</si>
  <si>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</si>
  <si>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</si>
  <si>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</si>
  <si>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</si>
  <si>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</si>
  <si>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</si>
  <si>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</si>
  <si>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</si>
  <si>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</si>
  <si>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</si>
  <si>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</si>
  <si>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</si>
  <si>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</si>
  <si>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</si>
  <si>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</si>
  <si>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</si>
  <si>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</si>
  <si>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</si>
  <si>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</si>
  <si>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</si>
  <si>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</si>
  <si>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</si>
  <si>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</si>
  <si>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</si>
  <si>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</si>
  <si>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</si>
  <si>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</si>
  <si>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</si>
  <si>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</si>
  <si>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</si>
  <si>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</si>
  <si>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</si>
  <si>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</si>
  <si>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</si>
  <si>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</si>
  <si>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</si>
  <si>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</si>
  <si>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</si>
  <si>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</si>
  <si>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</si>
  <si>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</si>
  <si>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</si>
  <si>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</si>
  <si>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</si>
  <si>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</si>
  <si>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</si>
  <si>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</si>
  <si>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</si>
  <si>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</si>
  <si>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</si>
  <si>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</si>
  <si>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</si>
  <si>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</si>
  <si>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</si>
  <si>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</si>
  <si>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</si>
  <si>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</si>
  <si>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</si>
  <si>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</si>
  <si>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</si>
  <si>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</si>
  <si>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</si>
  <si>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</si>
  <si>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</si>
  <si>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</si>
  <si>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</si>
  <si>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</si>
  <si>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</si>
  <si>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</si>
  <si>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</si>
  <si>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</si>
  <si>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</si>
  <si>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</si>
  <si>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</si>
  <si>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</si>
  <si>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</si>
  <si>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</si>
  <si>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</si>
  <si>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</si>
  <si>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</si>
  <si>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</si>
  <si>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</si>
  <si>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</si>
  <si>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</si>
  <si>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</si>
  <si>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</si>
  <si>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</si>
  <si>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</si>
  <si>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</si>
  <si>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</si>
  <si>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</si>
  <si>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</si>
  <si>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</si>
  <si>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</si>
  <si>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</si>
  <si>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</si>
  <si>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</si>
  <si>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</si>
  <si>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</si>
  <si>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</si>
  <si>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</si>
  <si>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</si>
  <si>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</si>
  <si>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</si>
  <si>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</si>
  <si>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</si>
  <si>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</si>
  <si>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</si>
  <si>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</si>
  <si>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</si>
  <si>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</si>
  <si>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</si>
  <si>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</si>
  <si>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</si>
  <si>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</si>
  <si>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</si>
  <si>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</si>
  <si>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</si>
  <si>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</si>
  <si>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</si>
  <si>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</si>
  <si>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</si>
  <si>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</si>
  <si>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</si>
  <si>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</si>
  <si>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</si>
  <si>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</si>
  <si>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</si>
  <si>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</si>
  <si>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</si>
  <si>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</si>
  <si>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</si>
  <si>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</si>
  <si>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</si>
  <si>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</si>
  <si>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</si>
  <si>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</si>
  <si>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</si>
  <si>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</si>
  <si>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</si>
  <si>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</si>
  <si>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</si>
  <si>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</si>
  <si>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</si>
  <si>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</si>
  <si>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</si>
  <si>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</si>
  <si>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</si>
  <si>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</si>
  <si>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</si>
  <si>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</si>
  <si>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</si>
  <si>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</si>
  <si>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</si>
  <si>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</si>
  <si>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</si>
  <si>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</si>
  <si>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</si>
  <si>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</si>
  <si>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</si>
  <si>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</si>
  <si>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</si>
  <si>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</si>
  <si>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</si>
  <si>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</si>
  <si>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</si>
  <si>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</si>
  <si>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</si>
  <si>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</si>
  <si>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</si>
  <si>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</si>
  <si>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</si>
  <si>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</si>
  <si>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</si>
  <si>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</si>
  <si>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</si>
  <si>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</si>
  <si>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</si>
  <si>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</si>
  <si>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</si>
  <si>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</si>
  <si>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</si>
  <si>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</si>
  <si>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</si>
  <si>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</si>
  <si>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</si>
  <si>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</si>
  <si>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</si>
  <si>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</si>
  <si>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</si>
  <si>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</si>
  <si>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</si>
  <si>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</si>
  <si>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</si>
  <si>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</si>
  <si>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</si>
  <si>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</si>
  <si>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</si>
  <si>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</si>
  <si>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</si>
  <si>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</si>
  <si>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</si>
  <si>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</si>
  <si>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</si>
  <si>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</si>
  <si>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</si>
  <si>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</si>
  <si>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</si>
  <si>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</si>
  <si>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</si>
  <si>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</si>
  <si>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</si>
  <si>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</si>
  <si>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</si>
  <si>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</si>
  <si>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</si>
  <si>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</si>
  <si>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</si>
  <si>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</si>
  <si>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</si>
  <si>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</si>
  <si>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</si>
  <si>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</si>
  <si>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</si>
  <si>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</si>
  <si>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</si>
  <si>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</si>
  <si>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</si>
  <si>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</si>
  <si>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</si>
  <si>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</si>
  <si>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</si>
  <si>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</si>
  <si>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</si>
  <si>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</si>
  <si>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</si>
  <si>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</si>
  <si>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</si>
  <si>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</si>
  <si>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</si>
  <si>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</si>
  <si>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</si>
  <si>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</si>
  <si>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</si>
  <si>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</si>
  <si>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</si>
  <si>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</si>
  <si>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</si>
  <si>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</si>
  <si>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</si>
  <si>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</si>
  <si>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</si>
  <si>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</si>
  <si>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</si>
  <si>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</si>
  <si>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</si>
  <si>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</si>
  <si>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</si>
  <si>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</si>
  <si>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</si>
  <si>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</si>
  <si>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</si>
  <si>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</si>
  <si>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</si>
  <si>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</si>
  <si>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</si>
  <si>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</si>
  <si>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</si>
  <si>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</si>
  <si>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</si>
  <si>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</si>
  <si>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</si>
  <si>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</si>
  <si>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</si>
  <si>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</si>
  <si>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</si>
  <si>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</si>
  <si>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</si>
  <si>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</si>
  <si>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</si>
  <si>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</si>
  <si>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</si>
  <si>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</si>
  <si>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</si>
  <si>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</si>
  <si>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</si>
  <si>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</si>
  <si>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</si>
  <si>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</si>
  <si>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</si>
  <si>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</si>
  <si>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</si>
  <si>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</si>
  <si>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</si>
  <si>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</si>
  <si>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</si>
  <si>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</si>
  <si>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</si>
  <si>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</si>
  <si>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</si>
  <si>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</si>
  <si>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</si>
  <si>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</si>
  <si>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</si>
  <si>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</si>
  <si>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</si>
  <si>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</si>
  <si>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</si>
  <si>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</si>
  <si>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</si>
  <si>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</si>
  <si>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</si>
  <si>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</si>
  <si>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</si>
  <si>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</si>
  <si>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</si>
  <si>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</si>
  <si>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</si>
  <si>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</si>
  <si>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</si>
  <si>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</si>
  <si>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</si>
  <si>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</si>
  <si>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</si>
  <si>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</si>
  <si>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</si>
  <si>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</si>
  <si>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</si>
  <si>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</si>
  <si>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</si>
  <si>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</si>
  <si>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</si>
  <si>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</si>
  <si>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</si>
  <si>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</si>
  <si>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</si>
  <si>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</si>
  <si>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</si>
  <si>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</si>
  <si>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</si>
  <si>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</si>
  <si>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</si>
  <si>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</si>
  <si>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</si>
  <si>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</si>
  <si>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</si>
  <si>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</si>
  <si>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</si>
  <si>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</si>
  <si>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</si>
  <si>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</si>
  <si>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</si>
  <si>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</si>
  <si>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</si>
  <si>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</si>
  <si>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</si>
  <si>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</si>
  <si>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</si>
  <si>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</si>
  <si>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</si>
  <si>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</si>
  <si>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</si>
  <si>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</si>
  <si>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</si>
  <si>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</si>
  <si>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</si>
  <si>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</si>
  <si>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</si>
  <si>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</si>
  <si>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</si>
  <si>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</si>
  <si>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</si>
  <si>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</si>
  <si>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</si>
  <si>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</si>
  <si>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</si>
  <si>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</si>
  <si>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</si>
  <si>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</si>
  <si>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</si>
  <si>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</si>
  <si>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</si>
  <si>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</si>
  <si>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</si>
  <si>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</si>
  <si>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</si>
  <si>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</si>
  <si>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</si>
  <si>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</si>
  <si>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</si>
  <si>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</si>
  <si>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</si>
  <si>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</si>
  <si>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</si>
  <si>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</si>
  <si>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</si>
  <si>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</si>
  <si>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</si>
  <si>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</si>
  <si>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</si>
  <si>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</si>
  <si>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</si>
  <si>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</si>
  <si>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</si>
  <si>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</si>
  <si>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</si>
  <si>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</si>
  <si>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</si>
  <si>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</si>
  <si>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</si>
  <si>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</si>
  <si>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</si>
  <si>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</si>
  <si>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</si>
  <si>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</si>
  <si>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</si>
  <si>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</si>
  <si>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</si>
  <si>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</si>
  <si>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</si>
  <si>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</si>
  <si>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</si>
  <si>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</si>
  <si>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</si>
  <si>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</si>
  <si>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</si>
  <si>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</si>
  <si>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</si>
  <si>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</si>
  <si>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</si>
  <si>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</si>
  <si>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</si>
  <si>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</si>
  <si>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</si>
  <si>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</si>
  <si>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</si>
  <si>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</si>
  <si>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</si>
  <si>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</si>
  <si>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</si>
  <si>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</si>
  <si>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</si>
  <si>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</si>
  <si>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</si>
  <si>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</si>
  <si>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</si>
  <si>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</si>
  <si>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</si>
  <si>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</si>
  <si>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</si>
  <si>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</si>
  <si>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</si>
  <si>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</si>
  <si>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</si>
  <si>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</si>
  <si>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</si>
  <si>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</si>
  <si>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</si>
  <si>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</si>
  <si>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</si>
  <si>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</si>
  <si>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</si>
  <si>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</si>
  <si>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</si>
  <si>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</si>
  <si>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</si>
  <si>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</si>
  <si>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</si>
  <si>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</si>
  <si>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</si>
  <si>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</si>
  <si>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</si>
  <si>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</si>
  <si>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</si>
  <si>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</si>
  <si>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</si>
  <si>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</si>
  <si>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</si>
  <si>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</si>
  <si>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</si>
  <si>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</si>
  <si>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</si>
  <si>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</si>
  <si>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</si>
  <si>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</si>
  <si>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</si>
  <si>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</si>
  <si>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</si>
  <si>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</si>
  <si>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</si>
  <si>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</si>
  <si>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</si>
  <si>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</si>
  <si>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</si>
  <si>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</si>
  <si>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</si>
  <si>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</si>
  <si>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</si>
  <si>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</si>
  <si>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</si>
  <si>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</si>
  <si>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</si>
  <si>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</si>
  <si>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</si>
  <si>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</si>
  <si>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</si>
  <si>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</si>
  <si>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</si>
  <si>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</si>
  <si>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</si>
  <si>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</si>
  <si>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</si>
  <si>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</si>
  <si>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</si>
  <si>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</si>
  <si>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</si>
  <si>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</si>
  <si>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</si>
  <si>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</si>
  <si>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</si>
  <si>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</si>
  <si>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</si>
  <si>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</si>
  <si>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</si>
  <si>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</si>
  <si>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</si>
  <si>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</si>
  <si>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</si>
  <si>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</si>
  <si>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</si>
  <si>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</si>
  <si>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</si>
  <si>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</si>
  <si>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</si>
  <si>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</si>
  <si>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</si>
  <si>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</si>
  <si>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</si>
  <si>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</si>
  <si>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</si>
  <si>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</si>
  <si>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</si>
  <si>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</si>
  <si>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</si>
  <si>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</si>
  <si>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</si>
  <si>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</si>
  <si>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</si>
  <si>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</si>
  <si>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</si>
  <si>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</si>
  <si>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</si>
  <si>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</si>
  <si>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</si>
  <si>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</si>
  <si>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</si>
  <si>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</si>
  <si>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</si>
  <si>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</si>
  <si>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</si>
  <si>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</si>
  <si>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</si>
  <si>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</si>
  <si>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</si>
  <si>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</si>
  <si>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</si>
  <si>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</si>
  <si>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</si>
  <si>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</si>
  <si>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</si>
  <si>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</si>
  <si>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</si>
  <si>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</si>
  <si>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</si>
  <si>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</si>
  <si>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</si>
  <si>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</si>
  <si>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</si>
  <si>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</si>
  <si>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</si>
  <si>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</si>
  <si>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</si>
  <si>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</si>
  <si>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</si>
  <si>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</si>
  <si>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</si>
  <si>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</si>
  <si>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</si>
  <si>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</si>
  <si>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</si>
  <si>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</si>
  <si>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</si>
  <si>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</si>
  <si>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</si>
  <si>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</si>
  <si>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</si>
  <si>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</si>
  <si>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</si>
  <si>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</si>
  <si>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</si>
  <si>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</si>
  <si>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</si>
  <si>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</si>
  <si>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</si>
  <si>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</si>
  <si>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</si>
  <si>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</si>
  <si>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</si>
  <si>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</si>
  <si>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</si>
  <si>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</si>
  <si>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</si>
  <si>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</si>
  <si>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</si>
  <si>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</si>
  <si>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</si>
  <si>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</si>
  <si>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</si>
  <si>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</si>
  <si>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</si>
  <si>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</si>
  <si>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</si>
  <si>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</si>
  <si>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</si>
  <si>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</si>
  <si>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</si>
  <si>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</si>
  <si>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</si>
  <si>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</si>
  <si>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</si>
  <si>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</si>
  <si>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</si>
  <si>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</si>
  <si>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</si>
  <si>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</si>
  <si>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</si>
  <si>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</si>
  <si>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</si>
  <si>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</si>
  <si>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</si>
  <si>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</si>
  <si>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</si>
  <si>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</si>
  <si>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</si>
  <si>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</si>
  <si>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</si>
  <si>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</si>
  <si>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</si>
  <si>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</si>
  <si>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</si>
  <si>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</si>
  <si>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</si>
  <si>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</si>
  <si>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</si>
  <si>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</si>
  <si>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</si>
  <si>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</si>
  <si>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</si>
  <si>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</si>
  <si>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</si>
  <si>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</si>
  <si>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</si>
  <si>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</si>
  <si>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</si>
  <si>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</si>
  <si>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</si>
  <si>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</si>
  <si>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</si>
  <si>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</si>
  <si>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</si>
  <si>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</si>
  <si>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</si>
  <si>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</si>
  <si>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</si>
  <si>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</si>
  <si>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</si>
  <si>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</si>
  <si>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</si>
  <si>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</si>
  <si>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</si>
  <si>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</si>
  <si>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</si>
  <si>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</si>
  <si>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</si>
  <si>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</si>
  <si>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</si>
  <si>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</si>
  <si>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</si>
  <si>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</si>
  <si>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</si>
  <si>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</si>
  <si>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</si>
  <si>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</si>
  <si>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</si>
  <si>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</si>
  <si>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</si>
  <si>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</si>
  <si>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</si>
  <si>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</si>
  <si>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</si>
  <si>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</si>
  <si>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</si>
  <si>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</si>
  <si>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</si>
  <si>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</si>
  <si>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</si>
  <si>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</si>
  <si>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</si>
  <si>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</si>
  <si>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</si>
  <si>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</si>
  <si>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</si>
  <si>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</si>
  <si>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</si>
  <si>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</si>
  <si>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</si>
  <si>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</si>
  <si>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</si>
  <si>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</si>
  <si>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</si>
  <si>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</si>
  <si>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</si>
  <si>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</si>
  <si>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</si>
  <si>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</si>
  <si>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</si>
  <si>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</si>
  <si>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</si>
  <si>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</si>
  <si>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</si>
  <si>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</si>
  <si>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</si>
  <si>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</si>
  <si>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</si>
  <si>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</si>
  <si>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</si>
  <si>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</si>
  <si>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</si>
  <si>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</si>
  <si>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</si>
  <si>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</si>
  <si>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</si>
  <si>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</si>
  <si>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</si>
  <si>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</si>
  <si>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</si>
  <si>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</si>
  <si>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</si>
  <si>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</si>
  <si>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</si>
  <si>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</si>
  <si>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</si>
  <si>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</si>
  <si>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</si>
  <si>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</si>
  <si>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</si>
  <si>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</si>
  <si>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</si>
  <si>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</si>
  <si>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</si>
  <si>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</si>
  <si>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</si>
  <si>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</si>
  <si>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</si>
  <si>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</si>
  <si>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</si>
  <si>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</si>
  <si>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</si>
  <si>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</si>
  <si>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</si>
  <si>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</si>
  <si>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</si>
  <si>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</si>
  <si>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</si>
  <si>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</si>
  <si>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</si>
  <si>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</si>
  <si>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</si>
  <si>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</si>
  <si>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</si>
  <si>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</si>
  <si>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</si>
  <si>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</si>
  <si>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</si>
  <si>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</si>
  <si>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</si>
  <si>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</si>
  <si>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</si>
  <si>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</si>
  <si>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</si>
  <si>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</si>
  <si>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</si>
  <si>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</si>
  <si>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</si>
  <si>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</si>
  <si>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</si>
  <si>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</si>
  <si>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</si>
  <si>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</si>
  <si>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</si>
  <si>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</si>
  <si>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</si>
  <si>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</si>
  <si>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</si>
  <si>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</si>
  <si>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</si>
  <si>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</si>
  <si>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</si>
  <si>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</si>
  <si>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</si>
  <si>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</si>
  <si>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</si>
  <si>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</si>
  <si>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</si>
  <si>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</si>
  <si>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</si>
  <si>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</si>
  <si>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</si>
  <si>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</si>
  <si>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</si>
  <si>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</si>
  <si>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</si>
  <si>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</si>
  <si>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</si>
  <si>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</si>
  <si>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</si>
  <si>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</si>
  <si>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</si>
  <si>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</si>
  <si>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</si>
  <si>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</si>
  <si>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</si>
  <si>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</si>
  <si>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</si>
  <si>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</si>
  <si>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</si>
  <si>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</si>
  <si>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</si>
  <si>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</si>
  <si>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</si>
  <si>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</si>
  <si>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</si>
  <si>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</si>
  <si>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</si>
  <si>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</si>
  <si>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</si>
  <si>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</si>
  <si>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</si>
  <si>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</si>
  <si>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</si>
  <si>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</si>
  <si>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</si>
  <si>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</si>
  <si>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</si>
  <si>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</si>
  <si>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</si>
  <si>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</si>
  <si>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</si>
  <si>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</si>
  <si>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</si>
  <si>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</si>
  <si>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</si>
  <si>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</si>
  <si>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</si>
  <si>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</si>
  <si>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</si>
  <si>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</si>
  <si>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</si>
  <si>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</si>
  <si>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</si>
  <si>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</si>
  <si>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</si>
  <si>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</si>
  <si>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</si>
  <si>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</si>
  <si>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</si>
  <si>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</si>
  <si>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</si>
  <si>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</si>
  <si>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</si>
  <si>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</si>
  <si>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</si>
  <si>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</si>
  <si>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</si>
  <si>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</si>
  <si>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</si>
  <si>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</si>
  <si>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</si>
  <si>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</si>
  <si>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</si>
  <si>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</si>
  <si>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</si>
  <si>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</si>
  <si>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</si>
  <si>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</si>
  <si>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</si>
  <si>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</si>
  <si>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</si>
  <si>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</si>
  <si>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</si>
  <si>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</si>
  <si>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</si>
  <si>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</si>
  <si>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</si>
  <si>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</si>
  <si>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</si>
  <si>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</si>
  <si>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</si>
  <si>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</si>
  <si>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</si>
  <si>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</si>
  <si>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</si>
  <si>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</si>
  <si>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</si>
  <si>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</si>
  <si>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</si>
  <si>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</si>
  <si>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</si>
  <si>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</si>
  <si>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</si>
  <si>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</si>
  <si>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</si>
  <si>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</si>
  <si>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</si>
  <si>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</si>
  <si>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</si>
  <si>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</si>
  <si>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</si>
  <si>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</si>
  <si>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</si>
  <si>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</si>
  <si>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</si>
  <si>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</si>
  <si>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</si>
  <si>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</si>
  <si>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</si>
  <si>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</si>
  <si>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</si>
  <si>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</si>
  <si>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</si>
  <si>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</si>
  <si>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</si>
  <si>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</si>
  <si>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</si>
  <si>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</si>
  <si>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</si>
  <si>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</si>
  <si>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</si>
  <si>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</si>
  <si>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</si>
  <si>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</si>
  <si>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</si>
  <si>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</si>
  <si>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</si>
  <si>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</si>
  <si>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</si>
  <si>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</si>
  <si>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</si>
  <si>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</si>
  <si>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</si>
  <si>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</si>
  <si>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</si>
  <si>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</si>
  <si>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</si>
  <si>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</si>
  <si>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</si>
  <si>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</si>
  <si>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</si>
  <si>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</si>
  <si>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</si>
  <si>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</si>
  <si>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</si>
  <si>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</si>
  <si>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</si>
  <si>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</si>
  <si>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</si>
  <si>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</si>
  <si>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</si>
  <si>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</si>
  <si>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</si>
  <si>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</si>
  <si>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</si>
  <si>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</si>
  <si>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</si>
  <si>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</si>
  <si>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</si>
  <si>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</si>
  <si>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</si>
  <si>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</si>
  <si>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</si>
  <si>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</si>
  <si>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</si>
  <si>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</si>
  <si>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</si>
  <si>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</si>
  <si>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</si>
  <si>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</si>
  <si>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</si>
  <si>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</si>
  <si>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</si>
  <si>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</si>
  <si>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</si>
  <si>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</si>
  <si>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</si>
  <si>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</si>
  <si>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</si>
  <si>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</si>
  <si>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</si>
  <si>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</si>
  <si>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</si>
  <si>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</si>
  <si>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</si>
  <si>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</si>
  <si>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</si>
  <si>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</si>
  <si>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</si>
  <si>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</si>
  <si>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</si>
  <si>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</si>
  <si>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</si>
  <si>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</si>
  <si>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</si>
  <si>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</si>
  <si>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</si>
  <si>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</si>
  <si>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</si>
  <si>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</si>
  <si>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</si>
  <si>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</si>
  <si>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</si>
  <si>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</si>
  <si>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</si>
  <si>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</si>
  <si>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</si>
  <si>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</si>
  <si>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</si>
  <si>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</si>
  <si>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</si>
  <si>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</si>
  <si>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</si>
  <si>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</si>
  <si>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</si>
  <si>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</si>
  <si>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</si>
  <si>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</si>
  <si>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</si>
  <si>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</si>
  <si>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</si>
  <si>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</si>
  <si>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</si>
  <si>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</si>
  <si>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</si>
  <si>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</si>
  <si>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</si>
  <si>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</si>
  <si>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</si>
  <si>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</si>
  <si>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</si>
  <si>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</si>
  <si>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</si>
  <si>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</si>
  <si>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</si>
  <si>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</si>
  <si>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</si>
  <si>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</si>
  <si>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</si>
  <si>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</si>
  <si>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</si>
  <si>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</si>
  <si>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</si>
  <si>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</si>
  <si>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</si>
  <si>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</si>
  <si>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</si>
  <si>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</si>
  <si>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</si>
  <si>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</si>
  <si>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</si>
  <si>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</si>
  <si>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</si>
  <si>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</si>
  <si>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</si>
  <si>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</si>
  <si>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</si>
  <si>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</si>
  <si>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</si>
  <si>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</si>
  <si>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</si>
  <si>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</si>
  <si>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</si>
  <si>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</si>
  <si>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</si>
  <si>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</si>
  <si>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</si>
  <si>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</si>
  <si>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</si>
  <si>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</si>
  <si>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</si>
  <si>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</si>
  <si>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</si>
  <si>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</si>
  <si>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</si>
  <si>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</si>
  <si>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</si>
  <si>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</si>
  <si>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</si>
  <si>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</si>
  <si>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</si>
  <si>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</si>
  <si>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</si>
  <si>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</si>
  <si>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</si>
  <si>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</si>
  <si>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</si>
  <si>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</si>
  <si>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</si>
  <si>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</si>
  <si>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</si>
  <si>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</si>
  <si>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</si>
  <si>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</si>
  <si>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</si>
  <si>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</si>
  <si>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</si>
  <si>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</si>
  <si>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</si>
  <si>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</si>
  <si>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</si>
  <si>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</si>
  <si>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</si>
  <si>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</si>
  <si>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</si>
  <si>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</si>
  <si>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</si>
  <si>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</si>
  <si>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</si>
  <si>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</si>
  <si>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</si>
  <si>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</si>
  <si>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</si>
  <si>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</si>
  <si>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</si>
  <si>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</si>
  <si>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</si>
  <si>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</si>
  <si>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</si>
  <si>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</si>
  <si>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</si>
  <si>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</si>
  <si>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</si>
  <si>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</si>
  <si>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</si>
  <si>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</si>
  <si>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</si>
  <si>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</si>
  <si>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</si>
  <si>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</si>
  <si>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</si>
  <si>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</si>
  <si>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</si>
  <si>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</si>
  <si>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</si>
  <si>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</si>
  <si>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</si>
  <si>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</si>
  <si>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</si>
  <si>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</si>
  <si>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</si>
  <si>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</si>
  <si>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</si>
  <si>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</si>
  <si>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</si>
  <si>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</si>
  <si>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</si>
  <si>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</si>
  <si>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</si>
  <si>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</si>
  <si>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</si>
  <si>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</si>
  <si>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</si>
  <si>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</si>
  <si>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</si>
  <si>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</si>
  <si>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</si>
  <si>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</si>
  <si>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</si>
  <si>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</si>
  <si>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</si>
  <si>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</si>
  <si>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</si>
  <si>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</si>
  <si>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</si>
  <si>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</si>
  <si>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</si>
  <si>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</si>
  <si>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</si>
  <si>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</si>
  <si>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</si>
  <si>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</si>
  <si>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</si>
  <si>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</si>
  <si>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</si>
  <si>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</si>
  <si>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</si>
  <si>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</si>
  <si>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</si>
  <si>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</si>
  <si>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</si>
  <si>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</si>
  <si>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</si>
  <si>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</si>
  <si>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</si>
  <si>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</si>
  <si>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</si>
  <si>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</si>
  <si>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</si>
  <si>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</si>
  <si>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</si>
  <si>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</si>
  <si>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</si>
  <si>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</si>
  <si>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</si>
  <si>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</si>
  <si>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</si>
  <si>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</si>
  <si>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</si>
  <si>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</si>
  <si>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</si>
  <si>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</si>
  <si>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</si>
  <si>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</si>
  <si>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</si>
  <si>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</si>
  <si>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</si>
  <si>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</si>
  <si>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</si>
  <si>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</si>
  <si>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</si>
  <si>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</si>
  <si>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</si>
  <si>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</si>
  <si>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</si>
  <si>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</si>
  <si>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</si>
  <si>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</si>
  <si>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</si>
  <si>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</si>
  <si>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</si>
  <si>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</si>
  <si>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</si>
  <si>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</si>
  <si>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</si>
  <si>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</si>
  <si>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</si>
  <si>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</si>
  <si>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</si>
  <si>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</si>
  <si>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</si>
  <si>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</si>
  <si>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</si>
  <si>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</si>
  <si>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</si>
  <si>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</si>
  <si>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</si>
  <si>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</si>
  <si>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</si>
  <si>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</si>
  <si>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</si>
  <si>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</si>
  <si>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</si>
  <si>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</si>
  <si>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</si>
  <si>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</si>
  <si>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</si>
  <si>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</si>
  <si>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</si>
  <si>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</si>
  <si>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</si>
  <si>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</si>
  <si>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</si>
  <si>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</si>
  <si>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</si>
  <si>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</si>
  <si>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</si>
  <si>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</si>
  <si>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</si>
  <si>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</si>
  <si>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</si>
  <si>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</si>
  <si>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</si>
  <si>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</si>
  <si>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</si>
  <si>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</si>
  <si>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</si>
  <si>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</si>
  <si>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</si>
  <si>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</si>
  <si>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</si>
  <si>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</si>
  <si>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</si>
  <si>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</si>
  <si>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</si>
  <si>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</si>
  <si>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</si>
  <si>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</si>
  <si>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</si>
  <si>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</si>
  <si>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</si>
  <si>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</si>
  <si>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</si>
  <si>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</si>
  <si>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</si>
  <si>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</si>
  <si>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</si>
  <si>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</si>
  <si>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</si>
  <si>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</si>
  <si>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</si>
  <si>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</si>
  <si>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</si>
  <si>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</si>
  <si>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</si>
  <si>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</si>
  <si>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</si>
  <si>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</si>
  <si>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</si>
  <si>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</si>
  <si>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</si>
  <si>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</si>
  <si>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</si>
  <si>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</si>
  <si>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</si>
  <si>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</si>
  <si>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</si>
  <si>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</si>
  <si>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</si>
  <si>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</si>
  <si>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</si>
  <si>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</si>
  <si>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</si>
  <si>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</si>
  <si>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</si>
  <si>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</si>
  <si>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</si>
  <si>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</si>
  <si>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</si>
  <si>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</si>
  <si>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</si>
  <si>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</si>
  <si>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</si>
  <si>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</si>
  <si>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</si>
  <si>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</si>
  <si>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</si>
  <si>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</si>
  <si>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</si>
  <si>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</si>
  <si>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</si>
  <si>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</si>
  <si>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</si>
  <si>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</si>
  <si>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</si>
  <si>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</si>
  <si>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</si>
  <si>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</si>
  <si>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</si>
  <si>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</si>
  <si>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</si>
  <si>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</si>
  <si>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</si>
  <si>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</si>
  <si>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</si>
  <si>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</si>
  <si>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</si>
  <si>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</si>
  <si>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</si>
  <si>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</si>
  <si>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</si>
  <si>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</si>
  <si>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</si>
  <si>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</si>
  <si>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</si>
  <si>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</si>
  <si>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</si>
  <si>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</si>
  <si>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</si>
  <si>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</si>
  <si>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</si>
  <si>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</si>
  <si>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</si>
  <si>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</si>
  <si>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</si>
  <si>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</si>
  <si>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</si>
  <si>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</si>
  <si>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</si>
  <si>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</si>
  <si>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</si>
  <si>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</si>
  <si>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</si>
  <si>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</si>
  <si>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</si>
  <si>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</si>
  <si>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</si>
  <si>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</si>
  <si>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</si>
  <si>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</si>
  <si>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</si>
  <si>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</si>
  <si>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</si>
  <si>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</si>
  <si>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</si>
  <si>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</si>
  <si>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</si>
  <si>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</si>
  <si>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</si>
  <si>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</si>
  <si>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</si>
  <si>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</si>
  <si>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</si>
  <si>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</si>
  <si>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</si>
  <si>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</si>
  <si>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</si>
  <si>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</si>
  <si>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</si>
  <si>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</si>
  <si>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</si>
  <si>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</si>
  <si>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</si>
  <si>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</si>
  <si>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</si>
  <si>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</si>
  <si>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</si>
  <si>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</si>
  <si>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</si>
  <si>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</si>
  <si>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</si>
  <si>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</si>
  <si>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</si>
  <si>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</si>
  <si>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</si>
  <si>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</si>
  <si>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</si>
  <si>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</si>
  <si>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</si>
  <si>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</si>
  <si>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</si>
  <si>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</si>
  <si>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</si>
  <si>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</si>
  <si>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</si>
  <si>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</si>
  <si>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</si>
  <si>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</si>
  <si>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</si>
  <si>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</si>
  <si>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</si>
  <si>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</si>
  <si>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</si>
  <si>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</si>
  <si>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</si>
  <si>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</si>
  <si>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</si>
  <si>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</si>
  <si>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</si>
  <si>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</si>
  <si>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</si>
  <si>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</si>
  <si>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</si>
  <si>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</si>
  <si>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</si>
  <si>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</si>
  <si>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</si>
  <si>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</si>
  <si>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</si>
  <si>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</si>
  <si>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</si>
  <si>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</si>
  <si>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</si>
  <si>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</si>
  <si>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</si>
  <si>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</si>
  <si>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</si>
  <si>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</si>
  <si>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</si>
  <si>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</si>
  <si>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</si>
  <si>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</si>
  <si>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</si>
  <si>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</si>
  <si>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</si>
  <si>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</si>
  <si>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</si>
  <si>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</si>
  <si>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</si>
  <si>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</si>
  <si>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</si>
  <si>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</si>
  <si>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</si>
  <si>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</si>
  <si>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</si>
  <si>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</si>
  <si>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</si>
  <si>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</si>
  <si>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</si>
  <si>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</si>
  <si>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</si>
  <si>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</si>
  <si>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</si>
  <si>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</si>
  <si>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</si>
  <si>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</si>
  <si>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</si>
  <si>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</si>
  <si>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</si>
  <si>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</si>
  <si>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</si>
  <si>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</si>
  <si>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</si>
  <si>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</si>
  <si>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</si>
  <si>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</si>
  <si>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</si>
  <si>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</si>
  <si>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</si>
  <si>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</si>
  <si>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</si>
  <si>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</si>
  <si>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</si>
  <si>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</si>
  <si>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</si>
  <si>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</si>
  <si>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</si>
  <si>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</si>
  <si>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</si>
  <si>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</si>
  <si>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</si>
  <si>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</si>
  <si>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</si>
  <si>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</si>
  <si>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</si>
  <si>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</si>
  <si>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</si>
  <si>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</si>
  <si>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</si>
  <si>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</si>
  <si>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</si>
  <si>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</si>
  <si>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</si>
  <si>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</si>
  <si>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</si>
  <si>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</si>
  <si>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</si>
  <si>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</si>
  <si>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</si>
  <si>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</si>
  <si>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</si>
  <si>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</si>
  <si>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</si>
  <si>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</si>
  <si>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</si>
  <si>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</si>
  <si>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</si>
  <si>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</si>
  <si>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</si>
  <si>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</si>
  <si>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</si>
  <si>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</si>
  <si>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</si>
  <si>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</si>
  <si>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</si>
  <si>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</si>
  <si>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</si>
  <si>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</si>
  <si>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</si>
  <si>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</si>
  <si>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</si>
  <si>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</si>
  <si>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</si>
  <si>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</si>
  <si>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</si>
  <si>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</si>
  <si>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</si>
  <si>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</si>
  <si>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</si>
  <si>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</si>
  <si>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</si>
  <si>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</si>
  <si>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</si>
  <si>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</si>
  <si>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</si>
  <si>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</si>
  <si>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</si>
  <si>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</si>
  <si>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</si>
  <si>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</si>
  <si>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</si>
  <si>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</si>
  <si>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</si>
  <si>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</si>
  <si>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</si>
  <si>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</si>
  <si>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</si>
  <si>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</si>
  <si>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</si>
  <si>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</si>
  <si>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</si>
  <si>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</si>
  <si>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</si>
  <si>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</si>
  <si>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</si>
  <si>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</si>
  <si>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</si>
  <si>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</si>
  <si>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</si>
  <si>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</si>
  <si>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</si>
  <si>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</si>
  <si>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</si>
  <si>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</si>
  <si>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</si>
  <si>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</si>
  <si>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</si>
  <si>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</si>
  <si>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</si>
  <si>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</si>
  <si>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</si>
  <si>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</si>
  <si>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</si>
  <si>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</si>
  <si>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</si>
  <si>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</si>
  <si>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</si>
  <si>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</si>
  <si>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</si>
  <si>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</si>
  <si>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</si>
  <si>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</si>
  <si>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</si>
  <si>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</si>
  <si>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</si>
  <si>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</si>
  <si>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</si>
  <si>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</si>
  <si>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</si>
  <si>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</si>
  <si>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</si>
  <si>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</si>
  <si>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</si>
  <si>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</si>
  <si>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</si>
  <si>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</si>
  <si>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</si>
  <si>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</si>
  <si>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</si>
  <si>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</si>
  <si>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</si>
  <si>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</si>
  <si>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</si>
  <si>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</si>
  <si>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</si>
  <si>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</si>
  <si>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</si>
  <si>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</si>
  <si>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</si>
  <si>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</si>
  <si>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</si>
  <si>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</si>
  <si>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</si>
  <si>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</si>
  <si>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</si>
  <si>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</si>
  <si>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</si>
  <si>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</si>
  <si>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</si>
  <si>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</si>
  <si>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</si>
  <si>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</si>
  <si>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</si>
  <si>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</si>
  <si>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</si>
  <si>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</si>
  <si>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</si>
  <si>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</si>
  <si>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</si>
  <si>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</si>
  <si>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</si>
  <si>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</si>
  <si>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</si>
  <si>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</si>
  <si>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</si>
  <si>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</si>
  <si>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</si>
  <si>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</si>
  <si>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</si>
  <si>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</si>
  <si>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</si>
  <si>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</si>
  <si>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</si>
  <si>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</si>
  <si>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</si>
  <si>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</si>
  <si>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</si>
  <si>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</si>
  <si>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</si>
  <si>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</si>
  <si>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</si>
  <si>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</si>
  <si>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</si>
  <si>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</si>
  <si>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</si>
  <si>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</si>
  <si>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</si>
  <si>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</si>
  <si>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</si>
  <si>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</si>
  <si>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</si>
  <si>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</si>
  <si>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</si>
  <si>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</si>
  <si>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</si>
  <si>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</si>
  <si>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</si>
  <si>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</si>
  <si>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</si>
  <si>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</si>
  <si>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</si>
  <si>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</si>
  <si>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</si>
  <si>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</si>
  <si>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</si>
  <si>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</si>
  <si>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</si>
  <si>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</si>
  <si>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</si>
  <si>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</si>
  <si>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</si>
  <si>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</si>
  <si>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</si>
  <si>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</si>
  <si>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</si>
  <si>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</si>
  <si>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</si>
  <si>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</si>
  <si>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</si>
  <si>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</si>
  <si>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</si>
  <si>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</si>
  <si>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</si>
  <si>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</si>
  <si>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</si>
  <si>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</si>
  <si>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</si>
  <si>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</si>
  <si>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</si>
  <si>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</si>
  <si>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</si>
  <si>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</si>
  <si>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</si>
  <si>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</si>
  <si>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</si>
  <si>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</si>
  <si>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</si>
  <si>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</si>
  <si>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</si>
  <si>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</si>
  <si>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</si>
  <si>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</si>
  <si>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</si>
  <si>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</si>
  <si>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</si>
  <si>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</si>
  <si>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</si>
  <si>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</si>
  <si>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</si>
  <si>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</si>
  <si>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</si>
  <si>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</si>
  <si>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</si>
  <si>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</si>
  <si>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</si>
  <si>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</si>
  <si>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</si>
  <si>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</si>
  <si>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</si>
  <si>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</si>
  <si>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</si>
  <si>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</si>
  <si>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</si>
  <si>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</si>
  <si>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</si>
  <si>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</si>
  <si>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</si>
  <si>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</si>
  <si>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</si>
  <si>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</si>
  <si>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</si>
  <si>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</si>
  <si>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</si>
  <si>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</si>
  <si>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</si>
  <si>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</si>
  <si>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</si>
  <si>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</si>
  <si>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</si>
  <si>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</si>
  <si>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</si>
  <si>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</si>
  <si>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</si>
  <si>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</si>
  <si>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</si>
  <si>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</si>
  <si>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</si>
  <si>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</si>
  <si>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</si>
  <si>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</si>
  <si>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</si>
  <si>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</si>
  <si>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</si>
  <si>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</si>
  <si>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</si>
  <si>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</si>
  <si>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</si>
  <si>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</si>
  <si>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</si>
  <si>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</si>
  <si>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</si>
  <si>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</si>
  <si>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</si>
  <si>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</si>
  <si>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</si>
  <si>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</si>
  <si>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</si>
  <si>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</si>
  <si>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</si>
  <si>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</si>
  <si>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</si>
  <si>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</si>
  <si>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</si>
  <si>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</si>
  <si>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</si>
  <si>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</si>
  <si>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</si>
  <si>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</si>
  <si>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</si>
  <si>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</si>
  <si>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</si>
  <si>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</si>
  <si>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</si>
  <si>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</si>
  <si>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</si>
  <si>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</si>
  <si>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</si>
  <si>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</si>
  <si>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</si>
  <si>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</si>
  <si>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</si>
  <si>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</si>
  <si>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</si>
  <si>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</si>
  <si>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</si>
  <si>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</si>
  <si>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</si>
  <si>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</si>
  <si>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</si>
  <si>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</si>
  <si>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</si>
  <si>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</si>
  <si>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</si>
  <si>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</si>
  <si>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</si>
  <si>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</si>
  <si>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</si>
  <si>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</si>
  <si>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</si>
  <si>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</si>
  <si>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</si>
  <si>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</si>
  <si>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</si>
  <si>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</si>
  <si>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</si>
  <si>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</si>
  <si>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</si>
  <si>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</si>
  <si>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</si>
  <si>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</si>
  <si>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</si>
  <si>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</si>
  <si>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</si>
  <si>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</si>
  <si>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</si>
  <si>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</si>
  <si>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</si>
  <si>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</si>
  <si>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</si>
  <si>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</si>
  <si>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</si>
  <si>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</si>
  <si>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</si>
  <si>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</si>
  <si>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</si>
  <si>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</si>
  <si>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</si>
  <si>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</si>
  <si>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</si>
  <si>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</si>
  <si>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</si>
  <si>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</si>
  <si>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</si>
  <si>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</si>
  <si>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</si>
  <si>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</si>
  <si>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</si>
  <si>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</si>
  <si>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</si>
  <si>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</si>
  <si>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</si>
  <si>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</si>
  <si>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</si>
  <si>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</si>
  <si>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</si>
  <si>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</si>
  <si>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</si>
  <si>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</si>
  <si>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</si>
  <si>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</si>
  <si>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</si>
  <si>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</si>
  <si>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</si>
  <si>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</si>
  <si>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</si>
  <si>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</si>
  <si>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</si>
  <si>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</si>
  <si>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</si>
  <si>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</si>
  <si>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</si>
  <si>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</si>
  <si>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</si>
  <si>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</si>
  <si>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</si>
  <si>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</si>
  <si>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</si>
  <si>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</si>
  <si>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</si>
  <si>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</si>
  <si>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</si>
  <si>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</si>
  <si>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</si>
  <si>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</si>
  <si>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</si>
  <si>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</si>
  <si>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</si>
  <si>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</si>
  <si>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</si>
  <si>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</si>
  <si>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</si>
  <si>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</si>
  <si>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</si>
  <si>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</si>
  <si>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</si>
  <si>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</si>
  <si>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</si>
  <si>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</si>
  <si>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</si>
  <si>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</si>
  <si>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</si>
  <si>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</si>
  <si>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</si>
  <si>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</si>
  <si>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</si>
  <si>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</si>
  <si>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</si>
  <si>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</si>
  <si>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</si>
  <si>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</si>
  <si>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</si>
  <si>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</si>
  <si>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</si>
  <si>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</si>
  <si>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</si>
  <si>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</si>
  <si>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</si>
  <si>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</si>
  <si>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</si>
  <si>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</si>
  <si>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</si>
  <si>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</si>
  <si>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</si>
  <si>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</si>
  <si>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</si>
  <si>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</si>
  <si>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</si>
  <si>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</si>
  <si>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</si>
  <si>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</si>
  <si>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</si>
  <si>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</si>
  <si>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</si>
  <si>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</si>
  <si>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</si>
  <si>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</si>
  <si>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</si>
  <si>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</si>
  <si>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</si>
  <si>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</si>
  <si>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</si>
  <si>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</si>
  <si>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</si>
  <si>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</si>
  <si>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</si>
  <si>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</si>
  <si>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</si>
  <si>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</si>
  <si>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</si>
  <si>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</si>
  <si>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</si>
  <si>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</si>
  <si>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</si>
  <si>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</si>
  <si>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</si>
  <si>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</si>
  <si>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</si>
  <si>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</si>
  <si>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</si>
  <si>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</si>
  <si>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</si>
  <si>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</si>
  <si>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</si>
  <si>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</si>
  <si>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</si>
  <si>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</si>
  <si>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</si>
  <si>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</si>
  <si>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</si>
  <si>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</si>
  <si>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</si>
  <si>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</si>
  <si>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</si>
  <si>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</si>
  <si>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</si>
  <si>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</si>
  <si>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</si>
  <si>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</si>
  <si>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</si>
  <si>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</si>
  <si>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</si>
  <si>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</si>
  <si>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</si>
  <si>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</si>
  <si>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</si>
  <si>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</si>
  <si>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</si>
  <si>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</si>
  <si>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</si>
  <si>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</si>
  <si>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</si>
  <si>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</si>
  <si>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</si>
  <si>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</si>
  <si>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</si>
  <si>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</si>
  <si>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</si>
  <si>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</si>
  <si>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</si>
  <si>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</si>
  <si>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</si>
  <si>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</si>
  <si>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</si>
  <si>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</si>
  <si>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</si>
  <si>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</si>
  <si>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</si>
  <si>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</si>
  <si>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</si>
  <si>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</si>
  <si>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</si>
  <si>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</si>
  <si>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</si>
  <si>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</si>
  <si>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</si>
  <si>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</si>
  <si>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</si>
  <si>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</si>
  <si>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</si>
  <si>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</si>
  <si>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</si>
  <si>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</si>
  <si>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</si>
  <si>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</si>
  <si>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</si>
  <si>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</si>
  <si>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</si>
  <si>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</si>
  <si>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</si>
  <si>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</si>
  <si>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</si>
  <si>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</si>
  <si>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</si>
  <si>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</si>
  <si>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</si>
  <si>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</si>
  <si>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</si>
  <si>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</si>
  <si>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</si>
  <si>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</si>
  <si>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</si>
  <si>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</si>
  <si>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</si>
  <si>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</si>
  <si>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</si>
  <si>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</si>
  <si>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</si>
  <si>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</si>
  <si>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</si>
  <si>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</si>
  <si>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</si>
  <si>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</si>
  <si>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</si>
  <si>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</si>
  <si>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</si>
  <si>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</si>
  <si>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</si>
  <si>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</si>
  <si>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</si>
  <si>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</si>
  <si>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</si>
  <si>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</si>
  <si>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</si>
  <si>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</si>
  <si>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</si>
  <si>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</si>
  <si>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</si>
  <si>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</si>
  <si>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</si>
  <si>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</si>
  <si>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</si>
  <si>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</si>
  <si>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</si>
  <si>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</si>
  <si>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</si>
  <si>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</si>
  <si>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</si>
  <si>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</si>
  <si>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</si>
  <si>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</si>
  <si>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</si>
  <si>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</si>
  <si>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</si>
  <si>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</si>
  <si>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</si>
  <si>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</si>
  <si>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</si>
  <si>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</si>
  <si>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</si>
  <si>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</si>
  <si>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</si>
  <si>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</si>
  <si>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</si>
  <si>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</si>
  <si>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</si>
  <si>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</si>
  <si>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</si>
  <si>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</si>
  <si>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</si>
  <si>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</si>
  <si>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</si>
  <si>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</si>
  <si>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</si>
  <si>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</si>
  <si>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</si>
  <si>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</si>
  <si>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</si>
  <si>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</si>
  <si>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</si>
  <si>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</si>
  <si>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</si>
  <si>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</si>
  <si>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</si>
  <si>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</si>
  <si>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</si>
  <si>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</si>
  <si>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</si>
  <si>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</si>
  <si>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</si>
  <si>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</si>
  <si>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</si>
  <si>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</si>
  <si>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</si>
  <si>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</si>
  <si>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</si>
  <si>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</si>
  <si>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</si>
  <si>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</si>
  <si>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</si>
  <si>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</si>
  <si>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</si>
  <si>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</si>
  <si>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</si>
  <si>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</si>
  <si>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</si>
  <si>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</si>
  <si>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</si>
  <si>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</si>
  <si>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</si>
  <si>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</si>
  <si>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</si>
  <si>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</si>
  <si>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</si>
  <si>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</si>
  <si>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</si>
  <si>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</si>
  <si>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</si>
  <si>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</si>
  <si>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</si>
  <si>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</si>
  <si>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</si>
  <si>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</si>
  <si>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</si>
  <si>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</si>
  <si>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</si>
  <si>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</si>
  <si>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</si>
  <si>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</si>
  <si>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</si>
  <si>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</si>
  <si>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</si>
  <si>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</si>
  <si>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</si>
  <si>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</si>
  <si>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</si>
  <si>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</si>
  <si>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</si>
  <si>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</si>
  <si>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</si>
  <si>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</si>
  <si>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</si>
  <si>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</si>
  <si>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</si>
  <si>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</si>
  <si>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</si>
  <si>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</si>
  <si>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</si>
  <si>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</si>
  <si>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</si>
  <si>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</si>
  <si>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</si>
  <si>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</si>
  <si>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</si>
  <si>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</si>
  <si>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</si>
  <si>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</si>
  <si>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</si>
  <si>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</si>
  <si>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</si>
  <si>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</si>
  <si>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</si>
  <si>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</si>
  <si>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</si>
  <si>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</si>
  <si>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</si>
  <si>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</si>
  <si>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</si>
  <si>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</si>
  <si>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</si>
  <si>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</si>
  <si>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</si>
  <si>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</si>
  <si>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</si>
  <si>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</si>
  <si>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</si>
  <si>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</si>
  <si>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</si>
  <si>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</si>
  <si>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</si>
  <si>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</si>
  <si>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</si>
  <si>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</si>
  <si>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</si>
  <si>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</si>
  <si>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</si>
  <si>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</si>
  <si>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</si>
  <si>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</si>
  <si>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</si>
  <si>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</si>
  <si>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</si>
  <si>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</si>
  <si>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</si>
  <si>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</si>
  <si>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</si>
  <si>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</si>
  <si>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</si>
  <si>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</si>
  <si>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</si>
  <si>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</si>
  <si>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</si>
  <si>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</si>
  <si>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</si>
  <si>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</si>
  <si>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</si>
  <si>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</si>
  <si>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</si>
  <si>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</si>
  <si>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</si>
  <si>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</si>
  <si>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</si>
  <si>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</si>
  <si>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</si>
  <si>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</si>
  <si>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</si>
  <si>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</si>
  <si>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</si>
  <si>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</si>
  <si>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</si>
  <si>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</si>
  <si>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</si>
  <si>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</si>
  <si>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</si>
  <si>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</si>
  <si>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</si>
  <si>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</si>
  <si>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</si>
  <si>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</si>
  <si>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</si>
  <si>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</si>
  <si>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</si>
  <si>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</si>
  <si>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</si>
  <si>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</si>
  <si>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</si>
  <si>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</si>
  <si>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</si>
  <si>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</si>
  <si>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</si>
  <si>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</si>
  <si>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</si>
  <si>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</si>
  <si>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</si>
  <si>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</si>
  <si>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</si>
  <si>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</si>
  <si>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</si>
  <si>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</si>
  <si>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</si>
  <si>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</si>
  <si>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</si>
  <si>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</si>
  <si>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</si>
  <si>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</si>
  <si>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</si>
  <si>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</si>
  <si>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</si>
  <si>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</si>
  <si>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</si>
  <si>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</si>
  <si>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</si>
  <si>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</si>
  <si>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</si>
  <si>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</si>
  <si>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</si>
  <si>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</si>
  <si>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</si>
  <si>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</si>
  <si>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</si>
  <si>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</si>
  <si>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</si>
  <si>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</si>
  <si>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</si>
  <si>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</si>
  <si>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</si>
  <si>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</si>
  <si>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</si>
  <si>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</si>
  <si>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</si>
  <si>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</si>
  <si>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</si>
  <si>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</si>
  <si>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</si>
  <si>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</si>
  <si>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</si>
  <si>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</si>
  <si>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</si>
  <si>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</si>
  <si>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</si>
  <si>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</si>
  <si>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</si>
  <si>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</si>
  <si>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</si>
  <si>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</si>
  <si>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</si>
  <si>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</si>
  <si>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</si>
  <si>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</si>
  <si>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</si>
  <si>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</si>
  <si>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</si>
  <si>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</si>
  <si>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</si>
  <si>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</si>
  <si>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</si>
  <si>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</si>
  <si>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</si>
  <si>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</si>
  <si>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</si>
  <si>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</si>
  <si>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</si>
  <si>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</si>
  <si>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</si>
  <si>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</si>
  <si>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</si>
  <si>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</si>
  <si>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</si>
  <si>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</si>
  <si>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</si>
  <si>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</si>
  <si>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</si>
  <si>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</si>
  <si>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</si>
  <si>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</si>
  <si>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</si>
  <si>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</si>
  <si>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</si>
  <si>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</si>
  <si>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</si>
  <si>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</si>
  <si>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</si>
  <si>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</si>
  <si>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</si>
  <si>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</si>
  <si>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</si>
  <si>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</si>
  <si>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</si>
  <si>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</si>
  <si>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</si>
  <si>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</si>
  <si>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</si>
  <si>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</si>
  <si>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</si>
  <si>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</si>
  <si>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</si>
  <si>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</si>
  <si>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</si>
  <si>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</si>
  <si>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</si>
  <si>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</si>
  <si>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</si>
  <si>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</si>
  <si>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</si>
  <si>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</si>
  <si>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</si>
  <si>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</si>
  <si>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</si>
  <si>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</si>
  <si>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</si>
  <si>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</si>
  <si>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</si>
  <si>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</si>
  <si>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</si>
  <si>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</si>
  <si>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</si>
  <si>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</si>
  <si>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</si>
  <si>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</si>
  <si>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</si>
  <si>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</si>
  <si>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</si>
  <si>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</si>
  <si>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</si>
  <si>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</si>
  <si>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</si>
  <si>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</si>
  <si>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</si>
  <si>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</si>
  <si>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</si>
  <si>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</si>
  <si>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</si>
  <si>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</si>
  <si>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</si>
  <si>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</si>
  <si>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</si>
  <si>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</si>
  <si>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</si>
  <si>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</si>
  <si>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</si>
  <si>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</si>
  <si>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</si>
  <si>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</si>
  <si>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</si>
  <si>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</si>
  <si>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</si>
  <si>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</si>
  <si>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</si>
  <si>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</si>
  <si>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</si>
  <si>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</si>
  <si>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</si>
  <si>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</si>
  <si>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</si>
  <si>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</si>
  <si>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</si>
  <si>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</si>
  <si>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</si>
  <si>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</si>
  <si>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</si>
  <si>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</si>
  <si>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</si>
  <si>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</si>
  <si>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</si>
  <si>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</si>
  <si>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</si>
  <si>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</si>
  <si>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</si>
  <si>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</si>
  <si>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</si>
  <si>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</si>
  <si>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</si>
  <si>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</si>
  <si>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</si>
  <si>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</si>
  <si>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</si>
  <si>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</si>
  <si>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</si>
  <si>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</si>
  <si>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</si>
  <si>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</si>
  <si>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</si>
  <si>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</si>
  <si>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</si>
  <si>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</si>
  <si>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</si>
  <si>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</si>
  <si>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</si>
  <si>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</si>
  <si>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</si>
  <si>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</si>
  <si>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</si>
  <si>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</si>
  <si>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</si>
  <si>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</si>
  <si>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</si>
  <si>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</si>
  <si>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</si>
  <si>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</si>
  <si>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</si>
  <si>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</si>
  <si>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</si>
  <si>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</si>
  <si>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</si>
  <si>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</si>
  <si>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</si>
  <si>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</si>
  <si>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</si>
  <si>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</si>
  <si>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</si>
  <si>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</si>
  <si>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</si>
  <si>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</si>
  <si>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</si>
  <si>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</si>
  <si>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</si>
  <si>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</si>
  <si>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</si>
  <si>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</si>
  <si>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</si>
  <si>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</si>
  <si>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</si>
  <si>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</si>
  <si>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</si>
  <si>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</si>
  <si>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</si>
  <si>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</si>
  <si>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</si>
  <si>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</si>
  <si>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</si>
  <si>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</si>
  <si>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</si>
  <si>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</si>
  <si>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</si>
  <si>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</si>
  <si>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</si>
  <si>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</si>
  <si>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</si>
  <si>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</si>
  <si>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</si>
  <si>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</si>
  <si>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</si>
  <si>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</si>
  <si>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</si>
  <si>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</si>
  <si>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</si>
  <si>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</si>
  <si>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</si>
  <si>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</si>
  <si>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</si>
  <si>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</si>
  <si>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</si>
  <si>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</si>
  <si>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</si>
  <si>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</si>
  <si>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</si>
  <si>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</si>
  <si>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</si>
  <si>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</si>
  <si>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</si>
  <si>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</si>
  <si>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</si>
  <si>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</si>
  <si>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</si>
  <si>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</si>
  <si>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</si>
  <si>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</si>
  <si>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</si>
  <si>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</si>
  <si>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</si>
  <si>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</si>
  <si>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</si>
  <si>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</si>
  <si>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</si>
  <si>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</si>
  <si>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</si>
  <si>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</si>
  <si>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</si>
  <si>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</si>
  <si>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</si>
  <si>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</si>
  <si>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</si>
  <si>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</si>
  <si>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</si>
  <si>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</si>
  <si>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</si>
  <si>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</si>
  <si>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</si>
  <si>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</si>
  <si>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</si>
  <si>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</si>
  <si>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</si>
  <si>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</si>
  <si>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</si>
  <si>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</si>
  <si>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</si>
  <si>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</si>
  <si>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</si>
  <si>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</si>
  <si>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</si>
  <si>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</si>
  <si>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</si>
  <si>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</si>
  <si>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</si>
  <si>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</si>
  <si>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</si>
  <si>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</si>
  <si>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</si>
  <si>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</si>
  <si>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</si>
  <si>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</si>
  <si>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</si>
  <si>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</si>
  <si>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</si>
  <si>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</si>
  <si>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</si>
  <si>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</si>
  <si>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</si>
  <si>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</si>
  <si>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</si>
  <si>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</si>
  <si>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</si>
  <si>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</si>
  <si>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</si>
  <si>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</si>
  <si>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</si>
  <si>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</si>
  <si>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</si>
  <si>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</si>
  <si>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</si>
  <si>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</si>
  <si>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</si>
  <si>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</si>
  <si>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</si>
  <si>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</si>
  <si>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</si>
  <si>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</si>
  <si>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</si>
  <si>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</si>
  <si>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</si>
  <si>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</si>
  <si>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</si>
  <si>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</si>
  <si>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</si>
  <si>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</si>
  <si>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</si>
  <si>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</si>
  <si>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</si>
  <si>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</si>
  <si>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</si>
  <si>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</si>
  <si>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</si>
  <si>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</si>
  <si>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</si>
  <si>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</si>
  <si>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</si>
  <si>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</si>
  <si>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</si>
  <si>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</si>
  <si>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</si>
  <si>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</si>
  <si>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</si>
  <si>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</si>
  <si>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</si>
  <si>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</si>
  <si>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</si>
  <si>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</si>
  <si>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</si>
  <si>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</si>
  <si>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</si>
  <si>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</si>
  <si>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</si>
  <si>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</si>
  <si>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</si>
  <si>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</si>
  <si>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</si>
  <si>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</si>
  <si>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</si>
  <si>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</si>
  <si>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</si>
  <si>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</si>
  <si>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</si>
  <si>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</si>
  <si>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</si>
  <si>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</si>
  <si>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</si>
  <si>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</si>
  <si>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</si>
  <si>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</si>
  <si>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</si>
  <si>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</si>
  <si>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</si>
  <si>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</si>
  <si>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</si>
  <si>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</si>
  <si>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</si>
  <si>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</si>
  <si>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</si>
  <si>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</si>
  <si>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</si>
  <si>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</si>
  <si>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</si>
  <si>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</si>
  <si>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</si>
  <si>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</si>
  <si>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</si>
  <si>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</si>
  <si>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</si>
  <si>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</si>
  <si>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</si>
  <si>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</si>
  <si>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</si>
  <si>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</si>
  <si>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</si>
  <si>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</si>
  <si>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</si>
  <si>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</si>
  <si>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</si>
  <si>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</si>
  <si>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</si>
  <si>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</si>
  <si>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</si>
  <si>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</si>
  <si>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</si>
  <si>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</si>
  <si>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</si>
  <si>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</si>
  <si>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</si>
  <si>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</si>
  <si>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</si>
  <si>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</si>
  <si>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</si>
  <si>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</si>
  <si>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</si>
  <si>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</si>
  <si>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</si>
  <si>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</si>
  <si>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</si>
  <si>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</si>
  <si>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</si>
  <si>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</si>
  <si>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</si>
  <si>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</si>
  <si>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</si>
  <si>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</si>
  <si>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</si>
  <si>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</si>
  <si>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</si>
  <si>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</si>
  <si>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</si>
  <si>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</si>
  <si>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</si>
  <si>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</si>
  <si>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</si>
  <si>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</si>
  <si>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</si>
  <si>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</si>
  <si>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</si>
  <si>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</si>
  <si>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</si>
  <si>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</si>
  <si>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</si>
  <si>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</si>
  <si>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</si>
  <si>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</si>
  <si>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</si>
  <si>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</si>
  <si>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</si>
  <si>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</si>
  <si>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</si>
  <si>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</si>
  <si>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</si>
  <si>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</si>
  <si>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</si>
  <si>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</si>
  <si>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</si>
  <si>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</si>
  <si>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</si>
  <si>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</si>
  <si>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</si>
  <si>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</si>
  <si>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</si>
  <si>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</si>
  <si>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</si>
  <si>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</si>
  <si>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</si>
  <si>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</si>
  <si>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</si>
  <si>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</si>
  <si>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</si>
  <si>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</si>
  <si>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</si>
  <si>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</si>
  <si>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</si>
  <si>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</si>
  <si>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</si>
  <si>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</si>
  <si>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</si>
  <si>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</si>
  <si>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</si>
  <si>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</si>
  <si>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</si>
  <si>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</si>
  <si>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</si>
  <si>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</si>
  <si>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</si>
  <si>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</si>
  <si>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</si>
  <si>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</si>
  <si>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</si>
  <si>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</si>
  <si>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</si>
  <si>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</si>
  <si>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</si>
  <si>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</si>
  <si>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</si>
  <si>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</si>
  <si>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</si>
  <si>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</si>
  <si>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</si>
  <si>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</si>
  <si>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</si>
  <si>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</si>
  <si>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</si>
  <si>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</si>
  <si>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</si>
  <si>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</si>
  <si>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</si>
  <si>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</si>
  <si>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</si>
  <si>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</si>
  <si>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</si>
  <si>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</si>
  <si>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</si>
  <si>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</si>
  <si>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</si>
  <si>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</si>
  <si>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</si>
  <si>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</si>
  <si>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</si>
  <si>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</si>
  <si>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</si>
  <si>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</si>
  <si>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</si>
  <si>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</si>
  <si>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</si>
  <si>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</si>
  <si>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</si>
  <si>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</si>
  <si>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</si>
  <si>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</si>
  <si>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</si>
  <si>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</si>
  <si>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</si>
  <si>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</si>
  <si>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</si>
  <si>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</si>
  <si>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</si>
  <si>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</si>
  <si>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</si>
  <si>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</si>
  <si>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</si>
  <si>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</si>
  <si>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</si>
  <si>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</si>
  <si>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</si>
  <si>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</si>
  <si>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</si>
  <si>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</si>
  <si>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</si>
  <si>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</si>
  <si>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</si>
  <si>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</si>
  <si>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</si>
  <si>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</si>
  <si>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</si>
  <si>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</si>
  <si>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</si>
  <si>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</si>
  <si>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</si>
  <si>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</si>
  <si>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</si>
  <si>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</si>
  <si>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</si>
  <si>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</si>
  <si>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</si>
  <si>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</si>
  <si>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</si>
  <si>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</si>
  <si>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</si>
  <si>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</si>
  <si>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</si>
  <si>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</si>
  <si>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</si>
  <si>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</si>
  <si>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</si>
  <si>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</si>
  <si>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</si>
  <si>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</si>
  <si>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</si>
  <si>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</si>
  <si>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</si>
  <si>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</si>
  <si>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</si>
  <si>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</si>
  <si>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</si>
  <si>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</si>
  <si>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</si>
  <si>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</si>
  <si>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</si>
  <si>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</si>
  <si>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</si>
  <si>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</si>
  <si>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</si>
  <si>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</si>
  <si>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</si>
  <si>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</si>
  <si>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</si>
  <si>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</si>
  <si>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</si>
  <si>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</si>
  <si>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</si>
  <si>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</si>
  <si>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</si>
  <si>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</si>
  <si>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</si>
  <si>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</si>
  <si>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</si>
  <si>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</si>
  <si>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</si>
  <si>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</si>
  <si>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</si>
  <si>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</si>
  <si>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</si>
  <si>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</si>
  <si>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</si>
  <si>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</si>
  <si>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</si>
  <si>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</si>
  <si>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</si>
  <si>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</si>
  <si>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</si>
  <si>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</si>
  <si>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</si>
  <si>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</si>
  <si>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</si>
  <si>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</si>
  <si>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</si>
  <si>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</si>
  <si>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</si>
  <si>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</si>
  <si>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</si>
  <si>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</si>
  <si>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</si>
  <si>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</si>
  <si>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</si>
  <si>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</si>
  <si>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</si>
  <si>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</si>
  <si>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</si>
  <si>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</si>
  <si>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</si>
  <si>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</si>
  <si>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</si>
  <si>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</si>
  <si>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</si>
  <si>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</si>
  <si>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</si>
  <si>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</si>
  <si>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</si>
  <si>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</si>
  <si>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</si>
  <si>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</si>
  <si>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</si>
  <si>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</si>
  <si>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</si>
  <si>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</si>
  <si>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</si>
  <si>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</si>
  <si>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</si>
  <si>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</si>
  <si>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</si>
  <si>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</si>
  <si>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</si>
  <si>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</si>
  <si>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</si>
  <si>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</si>
  <si>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</si>
  <si>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</si>
  <si>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</si>
  <si>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</si>
  <si>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</si>
  <si>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</si>
  <si>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</si>
  <si>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</si>
  <si>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</si>
  <si>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</si>
  <si>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</si>
  <si>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</si>
  <si>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</si>
  <si>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</si>
  <si>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</si>
  <si>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</si>
  <si>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</si>
  <si>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</si>
  <si>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</si>
  <si>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</si>
  <si>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</si>
  <si>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</si>
  <si>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</si>
  <si>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</si>
  <si>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</si>
  <si>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</si>
  <si>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</si>
  <si>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</si>
  <si>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</si>
  <si>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</si>
  <si>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</si>
  <si>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</si>
  <si>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</si>
  <si>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</si>
  <si>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</si>
  <si>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</si>
  <si>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</si>
  <si>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</si>
  <si>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</si>
  <si>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</si>
  <si>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</si>
  <si>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</si>
  <si>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</si>
  <si>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</si>
  <si>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</si>
  <si>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</si>
  <si>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</si>
  <si>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</si>
  <si>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</si>
  <si>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</si>
  <si>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</si>
  <si>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</si>
  <si>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</si>
  <si>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</si>
  <si>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</si>
  <si>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</si>
  <si>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</si>
  <si>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</si>
  <si>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</si>
  <si>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</si>
  <si>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</si>
  <si>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</si>
  <si>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</si>
  <si>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</si>
  <si>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</si>
  <si>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</si>
  <si>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</si>
  <si>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</si>
  <si>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</si>
  <si>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</si>
  <si>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</si>
  <si>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</si>
  <si>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</si>
  <si>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</si>
  <si>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</si>
  <si>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</si>
  <si>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</si>
  <si>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</si>
  <si>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</si>
  <si>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</si>
  <si>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</si>
  <si>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</si>
  <si>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</si>
  <si>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</si>
  <si>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</si>
  <si>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</si>
  <si>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</si>
  <si>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</si>
  <si>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</si>
  <si>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</si>
  <si>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</si>
  <si>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</si>
  <si>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</si>
  <si>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</si>
  <si>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</si>
  <si>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</si>
  <si>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</si>
  <si>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</si>
  <si>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</si>
  <si>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</si>
  <si>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</si>
  <si>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</si>
  <si>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</si>
  <si>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</si>
  <si>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</si>
  <si>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</si>
  <si>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</si>
  <si>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</si>
  <si>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</si>
  <si>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</si>
  <si>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</si>
  <si>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</si>
  <si>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</si>
  <si>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</si>
  <si>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</si>
  <si>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</si>
  <si>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</si>
  <si>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</si>
  <si>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</si>
  <si>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</si>
  <si>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</si>
  <si>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</si>
  <si>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</si>
  <si>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</si>
  <si>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</si>
  <si>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</si>
  <si>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</si>
  <si>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</si>
  <si>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</si>
  <si>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</si>
  <si>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</si>
  <si>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</si>
  <si>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</si>
  <si>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</si>
  <si>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</si>
  <si>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</si>
  <si>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</si>
  <si>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</si>
  <si>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</si>
  <si>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</si>
  <si>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</si>
  <si>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</si>
  <si>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</si>
  <si>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</si>
  <si>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</si>
  <si>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</si>
  <si>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</si>
  <si>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</si>
  <si>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</si>
  <si>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</si>
  <si>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</si>
  <si>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</si>
  <si>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</si>
  <si>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</si>
  <si>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</si>
  <si>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</si>
  <si>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</si>
  <si>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</si>
  <si>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</si>
  <si>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</si>
  <si>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</si>
  <si>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</si>
  <si>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</si>
  <si>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</si>
  <si>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</si>
  <si>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</si>
  <si>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</si>
  <si>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</si>
  <si>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</si>
  <si>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</si>
  <si>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</si>
  <si>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</si>
  <si>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</si>
  <si>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</si>
  <si>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</si>
  <si>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</si>
  <si>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</si>
  <si>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</si>
  <si>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</si>
  <si>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</si>
  <si>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</si>
  <si>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</si>
  <si>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</si>
  <si>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</si>
  <si>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</si>
  <si>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</si>
  <si>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</si>
  <si>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</si>
  <si>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</si>
  <si>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</si>
  <si>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</si>
  <si>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</si>
  <si>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</si>
  <si>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</si>
  <si>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</si>
  <si>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</si>
  <si>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</si>
  <si>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</si>
  <si>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</si>
  <si>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</si>
  <si>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</si>
  <si>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</si>
  <si>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</si>
  <si>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</si>
  <si>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</si>
  <si>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</si>
  <si>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</si>
  <si>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</si>
  <si>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</si>
  <si>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</si>
  <si>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</si>
  <si>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</si>
  <si>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</si>
  <si>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</si>
  <si>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</si>
  <si>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</si>
  <si>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</si>
  <si>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</si>
  <si>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</si>
  <si>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</si>
  <si>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</si>
  <si>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</si>
  <si>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</si>
  <si>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</si>
  <si>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</si>
  <si>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</si>
  <si>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</si>
  <si>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</si>
  <si>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</si>
  <si>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</si>
  <si>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</si>
  <si>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</si>
  <si>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</si>
  <si>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</si>
  <si>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</si>
  <si>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</si>
  <si>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</si>
  <si>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</si>
  <si>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</si>
  <si>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</si>
  <si>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</si>
  <si>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</si>
  <si>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</si>
  <si>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</si>
  <si>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</si>
  <si>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</si>
  <si>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</si>
  <si>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</si>
  <si>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</si>
  <si>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</si>
  <si>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</si>
  <si>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</si>
  <si>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</si>
  <si>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</si>
  <si>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</si>
  <si>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</si>
  <si>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</si>
  <si>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</si>
  <si>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</si>
  <si>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</si>
  <si>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</si>
  <si>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</si>
  <si>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</si>
  <si>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</si>
  <si>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</si>
  <si>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</si>
  <si>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</si>
  <si>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</si>
  <si>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</si>
  <si>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</si>
  <si>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</si>
  <si>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</si>
  <si>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</si>
  <si>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</si>
  <si>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</si>
  <si>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</si>
  <si>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</si>
  <si>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</si>
  <si>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</si>
  <si>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</si>
  <si>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</si>
  <si>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</si>
  <si>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</si>
  <si>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</si>
  <si>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</si>
  <si>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</si>
  <si>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</si>
  <si>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</si>
  <si>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</si>
  <si>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</si>
  <si>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</si>
  <si>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</si>
  <si>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</si>
  <si>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</si>
  <si>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</si>
  <si>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</si>
  <si>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</si>
  <si>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</si>
  <si>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</si>
  <si>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</si>
  <si>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</si>
  <si>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</si>
  <si>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</si>
  <si>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</si>
  <si>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</si>
  <si>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</si>
  <si>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</si>
  <si>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</si>
  <si>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</si>
  <si>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</si>
  <si>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</si>
  <si>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</si>
  <si>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</si>
  <si>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</si>
  <si>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</si>
  <si>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</si>
  <si>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</si>
  <si>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</si>
  <si>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</si>
  <si>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</si>
  <si>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</si>
  <si>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</si>
  <si>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</si>
  <si>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</si>
  <si>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</si>
  <si>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</si>
  <si>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</si>
  <si>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</si>
  <si>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</si>
  <si>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</si>
  <si>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</si>
  <si>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</si>
  <si>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</si>
  <si>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</si>
  <si>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</si>
  <si>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</si>
  <si>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</si>
  <si>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</si>
  <si>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</si>
  <si>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</si>
  <si>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</si>
  <si>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</si>
  <si>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</si>
  <si>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</si>
  <si>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</si>
  <si>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</si>
  <si>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</si>
  <si>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</si>
  <si>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</si>
  <si>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</si>
  <si>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</si>
  <si>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</si>
  <si>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</si>
  <si>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</si>
  <si>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</si>
  <si>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</si>
  <si>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</si>
  <si>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</si>
  <si>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</si>
  <si>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</si>
  <si>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</si>
  <si>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</si>
  <si>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</si>
  <si>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</si>
  <si>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</si>
  <si>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</si>
  <si>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</si>
  <si>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</si>
  <si>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</si>
  <si>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</si>
  <si>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</si>
  <si>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</si>
  <si>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</si>
  <si>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</si>
  <si>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</si>
  <si>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</si>
  <si>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</si>
  <si>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</si>
  <si>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</si>
  <si>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</si>
  <si>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</si>
  <si>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</si>
  <si>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</si>
  <si>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</si>
  <si>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</si>
  <si>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</si>
  <si>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</si>
  <si>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</si>
  <si>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</si>
  <si>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</si>
  <si>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</si>
  <si>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</si>
  <si>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</si>
  <si>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</si>
  <si>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</si>
  <si>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</si>
  <si>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</si>
  <si>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</si>
  <si>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</si>
  <si>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</si>
  <si>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</si>
  <si>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</si>
  <si>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</si>
  <si>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</si>
  <si>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</si>
  <si>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</si>
  <si>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</si>
  <si>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</si>
  <si>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</si>
  <si>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</si>
  <si>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</si>
  <si>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</si>
  <si>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</si>
  <si>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</si>
  <si>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</si>
  <si>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</si>
  <si>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</si>
  <si>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</si>
  <si>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</si>
  <si>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</si>
  <si>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</si>
  <si>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</si>
  <si>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</si>
  <si>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</si>
  <si>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</si>
  <si>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</si>
  <si>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</si>
  <si>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</si>
  <si>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</si>
  <si>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</si>
  <si>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</si>
  <si>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</si>
  <si>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</si>
  <si>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</si>
  <si>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</si>
  <si>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</si>
  <si>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</si>
  <si>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</si>
  <si>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</si>
  <si>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</si>
  <si>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</si>
  <si>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</si>
  <si>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</si>
  <si>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</si>
  <si>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</si>
  <si>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</si>
  <si>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</si>
  <si>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</si>
  <si>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</si>
  <si>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</si>
  <si>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</si>
  <si>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</si>
  <si>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</si>
  <si>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</si>
  <si>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</si>
  <si>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</si>
  <si>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</si>
  <si>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</si>
  <si>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</si>
  <si>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</si>
  <si>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</si>
  <si>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</si>
  <si>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</si>
  <si>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</si>
  <si>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</si>
  <si>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</si>
  <si>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</si>
  <si>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</si>
  <si>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</si>
  <si>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</si>
  <si>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</si>
  <si>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</si>
  <si>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</si>
  <si>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</si>
  <si>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</si>
  <si>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</si>
  <si>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</si>
  <si>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</si>
  <si>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</si>
  <si>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</si>
  <si>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</si>
  <si>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</si>
  <si>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</si>
  <si>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</si>
  <si>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</si>
  <si>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</si>
  <si>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</si>
  <si>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</si>
  <si>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</si>
  <si>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</si>
  <si>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</si>
  <si>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</si>
  <si>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</si>
  <si>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</si>
  <si>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</si>
  <si>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</si>
  <si>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</si>
  <si>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</si>
  <si>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</si>
  <si>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</si>
  <si>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</si>
  <si>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</si>
  <si>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</si>
  <si>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</si>
  <si>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</si>
  <si>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</si>
  <si>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</si>
  <si>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</si>
  <si>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</si>
  <si>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</si>
  <si>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</si>
  <si>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</si>
  <si>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</si>
  <si>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</si>
  <si>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</si>
  <si>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</si>
  <si>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</si>
  <si>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</si>
  <si>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</si>
  <si>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</si>
  <si>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</si>
  <si>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</si>
  <si>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</si>
  <si>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</si>
  <si>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</si>
  <si>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</si>
  <si>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</si>
  <si>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</si>
  <si>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</si>
  <si>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</si>
  <si>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</si>
  <si>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</si>
  <si>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</si>
  <si>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</si>
  <si>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</si>
  <si>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</si>
  <si>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</si>
  <si>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</si>
  <si>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</si>
  <si>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</si>
  <si>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</si>
  <si>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</si>
  <si>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</si>
  <si>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</si>
  <si>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</si>
  <si>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</si>
  <si>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</si>
  <si>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</si>
  <si>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</si>
  <si>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</si>
  <si>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</si>
  <si>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</si>
  <si>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</si>
  <si>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</si>
  <si>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</si>
  <si>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</si>
  <si>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</si>
  <si>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</si>
  <si>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</si>
  <si>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</si>
  <si>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</si>
  <si>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</si>
  <si>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</si>
  <si>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</si>
  <si>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</si>
  <si>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</si>
  <si>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</si>
  <si>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</si>
  <si>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</si>
  <si>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</si>
  <si>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</si>
  <si>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</si>
  <si>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</si>
  <si>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</si>
  <si>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</si>
  <si>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</si>
  <si>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</si>
  <si>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</si>
  <si>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</si>
  <si>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</si>
  <si>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</si>
  <si>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</si>
  <si>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</si>
  <si>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</si>
  <si>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</si>
  <si>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</si>
  <si>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</si>
  <si>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</si>
  <si>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</si>
  <si>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</si>
  <si>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</si>
  <si>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</si>
  <si>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</si>
  <si>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</si>
  <si>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</si>
  <si>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</si>
  <si>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</si>
  <si>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</si>
  <si>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</si>
  <si>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</si>
  <si>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</si>
  <si>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</si>
  <si>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</si>
  <si>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</si>
  <si>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</si>
  <si>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</si>
  <si>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</si>
  <si>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</si>
  <si>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</si>
  <si>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</si>
  <si>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</si>
  <si>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</si>
  <si>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</si>
  <si>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</si>
  <si>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</si>
  <si>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</si>
  <si>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</si>
  <si>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</si>
  <si>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</si>
  <si>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</si>
  <si>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</si>
  <si>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</si>
  <si>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</si>
  <si>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</si>
  <si>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</si>
  <si>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</si>
  <si>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</si>
  <si>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</si>
  <si>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</si>
  <si>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</si>
  <si>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</si>
  <si>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</si>
  <si>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</si>
  <si>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</si>
  <si>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</si>
  <si>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</si>
  <si>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</si>
  <si>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</si>
  <si>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</si>
  <si>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</si>
  <si>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</si>
  <si>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</si>
  <si>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</si>
  <si>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</si>
  <si>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</si>
  <si>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</si>
  <si>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</si>
  <si>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</si>
  <si>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</si>
  <si>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</si>
  <si>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</si>
  <si>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</si>
  <si>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</si>
  <si>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</si>
  <si>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</si>
  <si>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</si>
  <si>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</si>
  <si>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</si>
  <si>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</si>
  <si>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</si>
  <si>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</si>
  <si>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</si>
  <si>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</si>
  <si>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</si>
  <si>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</si>
  <si>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</si>
  <si>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</si>
  <si>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</si>
  <si>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</si>
  <si>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</si>
  <si>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</si>
  <si>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</si>
  <si>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</si>
  <si>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</si>
  <si>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</si>
  <si>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</si>
  <si>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</si>
  <si>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</si>
  <si>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</si>
  <si>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</si>
  <si>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</si>
  <si>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</si>
  <si>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</si>
  <si>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</si>
  <si>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</si>
  <si>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</si>
  <si>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</si>
  <si>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</si>
  <si>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</si>
  <si>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</si>
  <si>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</si>
  <si>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</si>
  <si>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</si>
  <si>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</si>
  <si>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</si>
  <si>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</si>
  <si>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</si>
  <si>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</si>
  <si>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</si>
  <si>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</si>
  <si>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</si>
  <si>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</si>
  <si>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</si>
  <si>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</si>
  <si>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</si>
  <si>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</si>
  <si>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</si>
  <si>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</si>
  <si>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</si>
  <si>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</si>
  <si>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</si>
  <si>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</si>
  <si>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</si>
  <si>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</si>
  <si>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</si>
  <si>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</si>
  <si>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</si>
  <si>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</si>
  <si>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</si>
  <si>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</si>
  <si>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</si>
  <si>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</si>
  <si>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</si>
  <si>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</si>
  <si>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</si>
  <si>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</si>
  <si>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</si>
  <si>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</si>
  <si>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</si>
  <si>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</si>
  <si>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</si>
  <si>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</si>
  <si>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</si>
  <si>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</si>
  <si>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</si>
  <si>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</si>
  <si>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</si>
  <si>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</si>
  <si>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</si>
  <si>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</si>
  <si>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</si>
  <si>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</si>
  <si>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</si>
  <si>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</si>
  <si>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</si>
  <si>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</si>
  <si>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</si>
  <si>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</si>
  <si>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</si>
  <si>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</si>
  <si>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</si>
  <si>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</si>
  <si>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</si>
  <si>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</si>
  <si>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</si>
  <si>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</si>
  <si>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</si>
  <si>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</si>
  <si>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</si>
  <si>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</si>
  <si>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</si>
  <si>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</si>
  <si>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</si>
  <si>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</si>
  <si>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</si>
  <si>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</si>
  <si>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</si>
  <si>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</si>
  <si>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</si>
  <si>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</si>
  <si>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</si>
  <si>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</si>
  <si>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</si>
  <si>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</si>
  <si>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</si>
  <si>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</si>
  <si>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</si>
  <si>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</si>
  <si>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</si>
  <si>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</si>
  <si>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</si>
  <si>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</si>
  <si>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</si>
  <si>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</si>
  <si>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</si>
  <si>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</si>
  <si>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</si>
  <si>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</si>
  <si>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</si>
  <si>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</si>
  <si>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</si>
  <si>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</si>
  <si>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</si>
  <si>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</si>
  <si>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</si>
  <si>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</si>
  <si>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</si>
  <si>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</si>
  <si>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</si>
  <si>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</si>
  <si>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</si>
  <si>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</si>
  <si>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</si>
  <si>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</si>
  <si>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</si>
  <si>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</si>
  <si>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</si>
  <si>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</si>
  <si>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</si>
  <si>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</si>
  <si>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</si>
  <si>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</si>
  <si>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</si>
  <si>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</si>
  <si>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</si>
  <si>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</si>
  <si>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</si>
  <si>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</si>
  <si>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</si>
  <si>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</si>
  <si>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</si>
  <si>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</si>
  <si>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</si>
  <si>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</si>
  <si>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</si>
  <si>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</si>
  <si>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</si>
  <si>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</si>
  <si>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</si>
  <si>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</si>
  <si>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</si>
  <si>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</si>
  <si>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</si>
  <si>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</si>
  <si>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</si>
  <si>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</si>
  <si>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</si>
  <si>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</si>
  <si>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</si>
  <si>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</si>
  <si>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</si>
  <si>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</si>
  <si>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</si>
  <si>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</si>
  <si>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</si>
  <si>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</si>
  <si>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</si>
  <si>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</si>
  <si>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</si>
  <si>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</si>
  <si>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</si>
  <si>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</si>
  <si>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</si>
  <si>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</si>
  <si>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</si>
  <si>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</si>
  <si>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</si>
  <si>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</si>
  <si>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</si>
  <si>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</si>
  <si>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</si>
  <si>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</si>
  <si>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</si>
  <si>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</si>
  <si>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</si>
  <si>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</si>
  <si>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</si>
  <si>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</si>
  <si>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</si>
  <si>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</si>
  <si>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</si>
  <si>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</si>
  <si>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</si>
  <si>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</si>
  <si>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</si>
  <si>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</si>
  <si>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</si>
  <si>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</si>
  <si>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</si>
  <si>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</si>
  <si>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</si>
  <si>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</si>
  <si>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</si>
  <si>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</si>
  <si>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</si>
  <si>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</si>
  <si>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</si>
  <si>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</si>
  <si>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</si>
  <si>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</si>
  <si>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</si>
  <si>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</si>
  <si>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</si>
  <si>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</si>
  <si>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</si>
  <si>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</si>
  <si>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</si>
  <si>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</si>
  <si>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</si>
  <si>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</si>
  <si>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</si>
  <si>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</si>
  <si>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</si>
  <si>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</si>
  <si>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</si>
  <si>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</si>
  <si>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</si>
  <si>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</si>
  <si>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</si>
  <si>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</si>
  <si>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</si>
  <si>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</si>
  <si>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</si>
  <si>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</si>
  <si>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</si>
  <si>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</si>
  <si>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</si>
  <si>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</si>
  <si>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</si>
  <si>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</si>
  <si>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</si>
  <si>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</si>
  <si>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</si>
  <si>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</si>
  <si>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</si>
  <si>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</si>
  <si>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</si>
  <si>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</si>
  <si>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</si>
  <si>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</si>
  <si>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</si>
  <si>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</si>
  <si>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</si>
  <si>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</si>
  <si>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</si>
  <si>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</si>
  <si>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</si>
  <si>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</si>
  <si>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</si>
  <si>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</si>
  <si>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</si>
  <si>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</si>
  <si>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</si>
  <si>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</si>
  <si>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</si>
  <si>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</si>
  <si>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</si>
  <si>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</si>
  <si>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</si>
  <si>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</si>
  <si>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</si>
  <si>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</si>
  <si>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</si>
  <si>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</si>
  <si>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</si>
  <si>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</si>
  <si>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</si>
  <si>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</si>
  <si>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</si>
  <si>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</si>
  <si>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</si>
  <si>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</si>
  <si>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</si>
  <si>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</si>
  <si>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</si>
  <si>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</si>
  <si>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</si>
  <si>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</si>
  <si>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</si>
  <si>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</si>
  <si>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</si>
  <si>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</si>
  <si>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</si>
  <si>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</si>
  <si>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</si>
  <si>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</si>
  <si>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</si>
  <si>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</si>
  <si>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</si>
  <si>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</si>
  <si>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</si>
  <si>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</si>
  <si>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</si>
  <si>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</si>
  <si>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</si>
  <si>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</si>
  <si>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</si>
  <si>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</si>
  <si>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</si>
  <si>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</si>
  <si>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</si>
  <si>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</si>
  <si>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</si>
  <si>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</si>
  <si>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</si>
  <si>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</si>
  <si>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</si>
  <si>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</si>
  <si>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</si>
  <si>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</si>
  <si>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</si>
  <si>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</si>
  <si>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</si>
  <si>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</si>
  <si>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</si>
  <si>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</si>
  <si>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</si>
  <si>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</si>
  <si>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</si>
  <si>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</si>
  <si>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</si>
  <si>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</si>
  <si>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</si>
  <si>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</si>
  <si>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</si>
  <si>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</si>
  <si>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</si>
  <si>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</si>
  <si>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</si>
  <si>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</si>
  <si>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</si>
  <si>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</si>
  <si>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</si>
  <si>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</si>
  <si>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</si>
  <si>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</si>
  <si>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</si>
  <si>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</si>
  <si>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</si>
  <si>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</si>
  <si>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</si>
  <si>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</si>
  <si>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</si>
  <si>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</si>
  <si>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</si>
  <si>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</si>
  <si>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</si>
  <si>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</si>
  <si>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</si>
  <si>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</si>
  <si>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</si>
  <si>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</si>
  <si>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</si>
  <si>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</si>
  <si>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</si>
  <si>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</si>
  <si>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</si>
  <si>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</si>
  <si>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</si>
  <si>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</si>
  <si>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</si>
  <si>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</si>
  <si>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</si>
  <si>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</si>
  <si>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</si>
  <si>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</si>
  <si>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</si>
  <si>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</si>
  <si>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</si>
  <si>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</si>
  <si>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</si>
  <si>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</si>
  <si>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</si>
  <si>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</si>
  <si>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</si>
  <si>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</si>
  <si>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</si>
  <si>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</si>
  <si>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</si>
  <si>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</si>
  <si>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</si>
  <si>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</si>
  <si>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</si>
  <si>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</si>
  <si>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</si>
  <si>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</si>
  <si>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</si>
  <si>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</si>
  <si>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</si>
  <si>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</si>
  <si>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</si>
  <si>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</si>
  <si>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</si>
  <si>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</si>
  <si>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</si>
  <si>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</si>
  <si>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</si>
  <si>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</si>
  <si>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</si>
  <si>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</si>
  <si>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</si>
  <si>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</si>
  <si>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</si>
  <si>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</si>
  <si>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</si>
  <si>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</si>
  <si>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</si>
  <si>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</si>
  <si>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</si>
  <si>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</si>
  <si>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</si>
  <si>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</si>
  <si>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</si>
  <si>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</si>
  <si>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</si>
  <si>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</si>
  <si>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</si>
  <si>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</si>
  <si>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</si>
  <si>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</si>
  <si>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</si>
  <si>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</si>
  <si>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</si>
  <si>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</si>
  <si>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</si>
  <si>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</si>
  <si>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</si>
  <si>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</si>
  <si>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</si>
  <si>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</si>
  <si>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</si>
  <si>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</si>
  <si>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</si>
  <si>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</si>
  <si>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</si>
  <si>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</si>
  <si>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</si>
  <si>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</si>
  <si>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</si>
  <si>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</si>
  <si>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</si>
  <si>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</si>
  <si>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</si>
  <si>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</si>
  <si>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</si>
  <si>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</si>
  <si>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</si>
  <si>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</si>
  <si>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</si>
  <si>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</si>
  <si>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</si>
  <si>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</si>
  <si>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</si>
  <si>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</si>
  <si>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</si>
  <si>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</si>
  <si>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</si>
  <si>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</si>
  <si>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</si>
  <si>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</si>
  <si>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</si>
  <si>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</si>
  <si>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</si>
  <si>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</si>
  <si>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</si>
  <si>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</si>
  <si>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</si>
  <si>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</si>
  <si>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</si>
  <si>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</si>
  <si>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</si>
  <si>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</si>
  <si>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</si>
  <si>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</si>
  <si>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</si>
  <si>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</si>
  <si>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</si>
  <si>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</si>
  <si>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</si>
  <si>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</si>
  <si>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</si>
  <si>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</si>
  <si>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</si>
  <si>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</si>
  <si>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</si>
  <si>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</si>
  <si>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</si>
  <si>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</si>
  <si>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</si>
  <si>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</si>
  <si>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</si>
  <si>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</si>
  <si>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</si>
  <si>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</si>
  <si>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</si>
  <si>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</si>
  <si>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</si>
  <si>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</si>
  <si>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</si>
  <si>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</si>
  <si>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</si>
  <si>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</si>
  <si>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</si>
  <si>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</si>
  <si>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</si>
  <si>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</si>
  <si>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</si>
  <si>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</si>
  <si>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</si>
  <si>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</si>
  <si>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</si>
  <si>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</si>
  <si>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</si>
  <si>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</si>
  <si>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</si>
  <si>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</si>
  <si>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</si>
  <si>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</si>
  <si>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</si>
  <si>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</si>
  <si>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</si>
  <si>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</si>
  <si>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</si>
  <si>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</si>
  <si>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</si>
  <si>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</si>
  <si>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</si>
  <si>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</si>
  <si>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</si>
  <si>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</si>
  <si>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</si>
  <si>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</si>
  <si>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</si>
  <si>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</si>
  <si>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</si>
  <si>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</si>
  <si>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</si>
  <si>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</si>
  <si>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</si>
  <si>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</si>
  <si>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</si>
  <si>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</si>
  <si>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</si>
  <si>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</si>
  <si>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</si>
  <si>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</si>
  <si>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</si>
  <si>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</si>
  <si>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</si>
  <si>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</si>
  <si>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</si>
  <si>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</si>
  <si>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</si>
  <si>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</si>
  <si>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</si>
  <si>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</si>
  <si>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</si>
  <si>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</si>
  <si>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</si>
  <si>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</si>
  <si>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</si>
  <si>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</si>
  <si>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</si>
  <si>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</si>
  <si>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</si>
  <si>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</si>
  <si>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</si>
  <si>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</si>
  <si>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</si>
  <si>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</si>
  <si>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</si>
  <si>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</si>
  <si>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</si>
  <si>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</si>
  <si>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</si>
  <si>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</si>
  <si>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</si>
  <si>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</si>
  <si>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</si>
  <si>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</si>
  <si>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</si>
  <si>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</si>
  <si>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</si>
  <si>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</si>
  <si>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</si>
  <si>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</si>
  <si>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</si>
  <si>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</si>
  <si>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</si>
  <si>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</si>
  <si>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</si>
  <si>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</si>
  <si>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</si>
  <si>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</si>
  <si>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</si>
  <si>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</si>
  <si>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</si>
  <si>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</si>
  <si>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</si>
  <si>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</si>
  <si>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</si>
  <si>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</si>
  <si>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</si>
  <si>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</si>
  <si>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</si>
  <si>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</si>
  <si>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</si>
  <si>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</si>
  <si>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</si>
  <si>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</si>
  <si>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</si>
  <si>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</si>
  <si>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</si>
  <si>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</si>
  <si>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</si>
  <si>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</si>
  <si>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</si>
  <si>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</si>
  <si>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</si>
  <si>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</si>
  <si>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</si>
  <si>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</si>
  <si>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</si>
  <si>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</si>
  <si>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</si>
  <si>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</si>
  <si>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</si>
  <si>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</si>
  <si>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</si>
  <si>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</si>
  <si>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</si>
  <si>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</si>
  <si>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</si>
  <si>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</si>
  <si>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</si>
  <si>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</si>
  <si>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</si>
  <si>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</si>
  <si>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</si>
  <si>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</si>
  <si>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</si>
  <si>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</si>
  <si>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</si>
  <si>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</si>
  <si>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</si>
  <si>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</si>
  <si>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</si>
  <si>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</si>
  <si>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</si>
  <si>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</si>
  <si>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</si>
  <si>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</si>
  <si>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</si>
  <si>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</si>
  <si>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</si>
  <si>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</si>
  <si>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</si>
  <si>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</si>
  <si>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</si>
  <si>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</si>
  <si>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</si>
  <si>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</si>
  <si>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</si>
  <si>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</si>
  <si>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</si>
  <si>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</si>
  <si>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</si>
  <si>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</si>
  <si>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</si>
  <si>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</si>
  <si>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</si>
  <si>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</si>
  <si>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</si>
  <si>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</si>
  <si>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</si>
  <si>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</si>
  <si>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</si>
  <si>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</si>
  <si>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</si>
  <si>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</si>
  <si>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</si>
  <si>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</si>
  <si>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</si>
  <si>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</si>
  <si>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</si>
  <si>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</si>
  <si>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</si>
  <si>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</si>
  <si>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</si>
  <si>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</si>
  <si>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</si>
  <si>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</si>
  <si>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</si>
  <si>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</si>
  <si>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</si>
  <si>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</si>
  <si>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</si>
  <si>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</si>
  <si>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</si>
  <si>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</si>
  <si>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</si>
  <si>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</si>
  <si>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</si>
  <si>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</si>
  <si>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</si>
  <si>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</si>
  <si>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</si>
  <si>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</si>
  <si>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</si>
  <si>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</si>
  <si>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</si>
  <si>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</si>
  <si>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</si>
  <si>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</si>
  <si>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</si>
  <si>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</si>
  <si>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</si>
  <si>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</si>
  <si>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</si>
  <si>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</si>
  <si>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</si>
  <si>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</si>
  <si>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</si>
  <si>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</si>
  <si>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</si>
  <si>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</si>
  <si>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</si>
  <si>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</si>
  <si>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</si>
  <si>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</si>
  <si>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</si>
  <si>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</si>
  <si>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</si>
  <si>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</si>
  <si>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</si>
  <si>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</si>
  <si>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</si>
  <si>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</si>
  <si>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</si>
  <si>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</si>
  <si>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</si>
  <si>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</si>
  <si>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</si>
  <si>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</si>
  <si>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</si>
  <si>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</si>
  <si>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</si>
  <si>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</si>
  <si>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</si>
  <si>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</si>
  <si>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</si>
  <si>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</si>
  <si>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</si>
  <si>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</si>
  <si>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</si>
  <si>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</si>
  <si>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</si>
  <si>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</si>
  <si>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</si>
  <si>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</si>
  <si>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</si>
  <si>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</si>
  <si>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</si>
  <si>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</si>
  <si>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</si>
  <si>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</si>
  <si>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</si>
  <si>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</si>
  <si>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</si>
  <si>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</si>
  <si>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</si>
  <si>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</si>
  <si>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</si>
  <si>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</si>
  <si>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</si>
  <si>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</si>
  <si>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</si>
  <si>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</si>
  <si>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</si>
  <si>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</si>
  <si>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</si>
  <si>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</si>
  <si>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</si>
  <si>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</si>
  <si>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</si>
  <si>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</si>
  <si>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</si>
  <si>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</si>
  <si>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</si>
  <si>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</si>
  <si>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</si>
  <si>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</si>
  <si>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</si>
  <si>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</si>
  <si>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</si>
  <si>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</si>
  <si>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</si>
  <si>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</si>
  <si>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</si>
  <si>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</si>
  <si>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</si>
  <si>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</si>
  <si>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</si>
  <si>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</si>
  <si>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</si>
  <si>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</si>
  <si>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</si>
  <si>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</si>
  <si>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</si>
  <si>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</si>
  <si>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</si>
  <si>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</si>
  <si>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</si>
  <si>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</si>
  <si>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</si>
  <si>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</si>
  <si>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</si>
  <si>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</si>
  <si>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</si>
  <si>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</si>
  <si>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</si>
  <si>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</si>
  <si>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</si>
  <si>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</si>
  <si>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</si>
  <si>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</si>
  <si>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</si>
  <si>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</si>
  <si>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</si>
  <si>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</si>
  <si>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</si>
  <si>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</si>
  <si>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</si>
  <si>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</si>
  <si>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</si>
  <si>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</si>
  <si>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</si>
  <si>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</si>
  <si>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</si>
  <si>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</si>
  <si>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</si>
  <si>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</si>
  <si>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</si>
  <si>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</si>
  <si>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</si>
  <si>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</si>
  <si>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</si>
  <si>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</si>
  <si>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</si>
  <si>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</si>
  <si>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</si>
  <si>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</si>
  <si>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</si>
  <si>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</si>
  <si>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</si>
  <si>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</si>
  <si>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</si>
  <si>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</si>
  <si>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</si>
  <si>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</si>
  <si>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</si>
  <si>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</si>
  <si>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</si>
  <si>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</si>
  <si>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</si>
  <si>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</si>
  <si>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</si>
  <si>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</si>
  <si>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</si>
  <si>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</si>
  <si>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</si>
  <si>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</si>
  <si>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</si>
  <si>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</si>
  <si>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</si>
  <si>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</si>
  <si>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</si>
  <si>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</si>
  <si>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</si>
  <si>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</si>
  <si>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</si>
  <si>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</si>
  <si>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</si>
  <si>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</si>
  <si>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</si>
  <si>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</si>
  <si>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</si>
  <si>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</si>
  <si>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</si>
  <si>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</si>
  <si>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</si>
  <si>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</si>
  <si>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</si>
  <si>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</si>
  <si>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</si>
  <si>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</si>
  <si>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</si>
  <si>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</si>
  <si>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</si>
  <si>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</si>
  <si>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</si>
  <si>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</si>
  <si>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</si>
  <si>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</si>
  <si>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</si>
  <si>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</si>
  <si>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</si>
  <si>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</si>
  <si>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</si>
  <si>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</si>
  <si>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</si>
  <si>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</si>
  <si>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</si>
  <si>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</si>
  <si>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</si>
  <si>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</si>
  <si>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</si>
  <si>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</si>
  <si>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</si>
  <si>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</si>
  <si>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</si>
  <si>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</si>
  <si>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</si>
  <si>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</si>
  <si>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</si>
  <si>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</si>
  <si>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</si>
  <si>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</si>
  <si>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</si>
  <si>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</si>
  <si>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</si>
  <si>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</si>
  <si>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</si>
  <si>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</si>
  <si>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</si>
  <si>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</si>
  <si>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</si>
  <si>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</si>
  <si>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</si>
  <si>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</si>
  <si>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</si>
  <si>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</si>
  <si>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</si>
  <si>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</si>
  <si>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</si>
  <si>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</si>
  <si>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</si>
  <si>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</si>
  <si>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</si>
  <si>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</si>
  <si>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</si>
  <si>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</si>
  <si>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</si>
  <si>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</si>
  <si>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</si>
  <si>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</si>
  <si>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</si>
  <si>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</si>
  <si>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</si>
  <si>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</si>
  <si>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</si>
  <si>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</si>
  <si>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</si>
  <si>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</si>
  <si>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</si>
  <si>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</si>
  <si>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</si>
  <si>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</si>
  <si>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</si>
  <si>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</si>
  <si>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</si>
  <si>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</si>
  <si>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</si>
  <si>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</si>
  <si>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</si>
  <si>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</si>
  <si>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</si>
  <si>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</si>
  <si>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</si>
  <si>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</si>
  <si>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</si>
  <si>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</si>
  <si>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</si>
  <si>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</si>
  <si>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</si>
  <si>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</si>
  <si>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</si>
  <si>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</si>
  <si>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</si>
  <si>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</si>
  <si>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</si>
  <si>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</si>
  <si>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</si>
  <si>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</si>
  <si>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</si>
  <si>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</si>
  <si>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</si>
  <si>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</si>
  <si>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</si>
  <si>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</si>
  <si>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</si>
  <si>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</si>
  <si>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</si>
  <si>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</si>
  <si>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</si>
  <si>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</si>
  <si>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</si>
  <si>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</si>
  <si>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</si>
  <si>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</si>
  <si>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</si>
  <si>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</si>
  <si>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</si>
  <si>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</si>
  <si>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</si>
  <si>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</si>
  <si>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</si>
  <si>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</si>
  <si>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</si>
  <si>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</si>
  <si>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</si>
  <si>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</si>
  <si>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</si>
  <si>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</si>
  <si>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</si>
  <si>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</si>
  <si>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</si>
  <si>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</si>
  <si>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</si>
  <si>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</si>
  <si>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</si>
  <si>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</si>
  <si>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</si>
  <si>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</si>
  <si>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</si>
  <si>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</si>
  <si>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</si>
  <si>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</si>
  <si>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</si>
  <si>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</si>
  <si>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</si>
  <si>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</si>
  <si>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</si>
  <si>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</si>
  <si>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</si>
  <si>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</si>
  <si>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</si>
  <si>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</si>
  <si>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</si>
  <si>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</si>
  <si>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</si>
  <si>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</si>
  <si>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</si>
  <si>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</si>
  <si>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</si>
  <si>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</si>
  <si>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</si>
  <si>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</si>
  <si>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</si>
  <si>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</si>
  <si>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</si>
  <si>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</si>
  <si>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</si>
  <si>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</si>
  <si>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</si>
  <si>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</si>
  <si>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</si>
  <si>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</si>
  <si>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</si>
  <si>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</si>
  <si>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</si>
  <si>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</si>
  <si>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</si>
  <si>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</si>
  <si>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</si>
  <si>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</si>
  <si>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</si>
  <si>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</si>
  <si>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</si>
  <si>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</si>
  <si>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</si>
  <si>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</si>
  <si>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</si>
  <si>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</si>
  <si>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</si>
  <si>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</si>
  <si>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</si>
  <si>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</si>
  <si>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</si>
  <si>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</si>
  <si>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</si>
  <si>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</si>
  <si>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</si>
  <si>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</si>
  <si>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</si>
  <si>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</si>
  <si>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</si>
  <si>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</si>
  <si>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</si>
  <si>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</si>
  <si>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</si>
  <si>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</si>
  <si>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</si>
  <si>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</si>
  <si>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</si>
  <si>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</si>
  <si>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</si>
  <si>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</si>
  <si>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</si>
  <si>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</si>
  <si>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</si>
  <si>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</si>
  <si>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</si>
  <si>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</si>
  <si>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</si>
  <si>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</si>
  <si>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</si>
  <si>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</si>
  <si>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</si>
  <si>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</si>
  <si>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</si>
  <si>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</si>
  <si>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</si>
  <si>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</si>
  <si>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</si>
  <si>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</si>
  <si>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</si>
  <si>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</si>
  <si>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</si>
  <si>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</si>
  <si>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</si>
  <si>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</si>
  <si>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</si>
  <si>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</si>
  <si>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</si>
  <si>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</si>
  <si>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</si>
  <si>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</si>
  <si>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</si>
  <si>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</si>
  <si>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</si>
  <si>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</si>
  <si>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</si>
  <si>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</si>
  <si>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</si>
  <si>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</si>
  <si>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</si>
  <si>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</si>
  <si>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</si>
  <si>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</si>
  <si>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</si>
  <si>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</si>
  <si>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</si>
  <si>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</si>
  <si>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</si>
  <si>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</si>
  <si>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</si>
  <si>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</si>
  <si>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</si>
  <si>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</si>
  <si>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</si>
  <si>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</si>
  <si>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</si>
  <si>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</si>
  <si>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</si>
  <si>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</si>
  <si>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</si>
  <si>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</si>
  <si>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</si>
  <si>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</si>
  <si>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</si>
  <si>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</si>
  <si>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</si>
  <si>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</si>
  <si>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</si>
  <si>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</si>
  <si>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</si>
  <si>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</si>
  <si>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</si>
  <si>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</si>
  <si>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</si>
  <si>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</si>
  <si>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</si>
  <si>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</si>
  <si>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</si>
  <si>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</si>
  <si>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</si>
  <si>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</si>
  <si>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</si>
  <si>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</si>
  <si>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</si>
  <si>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</si>
  <si>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</si>
  <si>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</si>
  <si>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</si>
  <si>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</si>
  <si>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</si>
  <si>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</si>
  <si>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</si>
  <si>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</si>
  <si>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</si>
  <si>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</si>
  <si>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</si>
  <si>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</si>
  <si>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</si>
  <si>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</si>
  <si>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</si>
  <si>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</si>
  <si>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</si>
  <si>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</si>
  <si>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</si>
  <si>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</si>
  <si>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</si>
  <si>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</si>
  <si>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</si>
  <si>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</si>
  <si>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</si>
  <si>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</si>
  <si>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</si>
  <si>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</si>
  <si>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</si>
  <si>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</si>
  <si>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</si>
  <si>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</si>
  <si>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</si>
  <si>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</si>
  <si>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</si>
  <si>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</si>
  <si>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</si>
  <si>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</si>
  <si>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</si>
  <si>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</si>
  <si>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</si>
  <si>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</si>
  <si>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</si>
  <si>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</si>
  <si>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</si>
  <si>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</si>
  <si>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</si>
  <si>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</si>
  <si>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</si>
  <si>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</si>
  <si>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</si>
  <si>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</si>
  <si>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</si>
  <si>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</si>
  <si>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</si>
  <si>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</si>
  <si>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</si>
  <si>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</si>
  <si>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</si>
  <si>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</si>
  <si>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</si>
  <si>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</si>
  <si>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</si>
  <si>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</si>
  <si>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</si>
  <si>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</si>
  <si>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</si>
  <si>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</si>
  <si>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</si>
  <si>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</si>
  <si>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</si>
  <si>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</si>
  <si>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</si>
  <si>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</si>
  <si>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</si>
  <si>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</si>
  <si>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</si>
  <si>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</si>
  <si>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</si>
  <si>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</si>
  <si>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</si>
  <si>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</si>
  <si>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</si>
  <si>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</si>
  <si>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</si>
  <si>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</si>
  <si>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</si>
  <si>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</si>
  <si>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</si>
  <si>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</si>
  <si>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</si>
  <si>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</si>
  <si>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</si>
  <si>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</si>
  <si>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</si>
  <si>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</si>
  <si>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</si>
  <si>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</si>
  <si>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</si>
  <si>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</si>
  <si>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</si>
  <si>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</si>
  <si>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</si>
  <si>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</si>
  <si>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</si>
  <si>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</si>
  <si>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</si>
  <si>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</si>
  <si>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</si>
  <si>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</si>
  <si>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</si>
  <si>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</si>
  <si>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</si>
  <si>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</si>
  <si>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</si>
  <si>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</si>
  <si>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</si>
  <si>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</si>
  <si>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</si>
  <si>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</si>
  <si>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</si>
  <si>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</si>
  <si>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</si>
  <si>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</si>
  <si>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</si>
  <si>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</si>
  <si>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</si>
  <si>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</si>
  <si>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</si>
  <si>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</si>
  <si>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</si>
  <si>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</si>
  <si>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</si>
  <si>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</si>
  <si>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</si>
  <si>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</si>
  <si>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</si>
  <si>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</si>
  <si>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</si>
  <si>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</si>
  <si>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</si>
  <si>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</si>
  <si>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</si>
  <si>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</si>
  <si>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</si>
  <si>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</si>
  <si>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</si>
  <si>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</si>
  <si>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</si>
  <si>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</si>
  <si>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</si>
  <si>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</si>
  <si>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</si>
  <si>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</si>
  <si>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</si>
  <si>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</si>
  <si>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</si>
  <si>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</si>
  <si>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</si>
  <si>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</si>
  <si>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</si>
  <si>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</si>
  <si>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</si>
  <si>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</si>
  <si>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</si>
  <si>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</si>
  <si>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</si>
  <si>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</si>
  <si>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</si>
  <si>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</si>
  <si>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</si>
  <si>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</si>
  <si>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</si>
  <si>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</si>
  <si>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</si>
  <si>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</si>
  <si>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</si>
  <si>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</si>
  <si>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</si>
  <si>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</si>
  <si>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</si>
  <si>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</si>
  <si>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</si>
  <si>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</si>
  <si>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</si>
  <si>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</si>
  <si>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</si>
  <si>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</si>
  <si>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</si>
  <si>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</si>
  <si>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</si>
  <si>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</si>
  <si>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</si>
  <si>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</si>
  <si>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</si>
  <si>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</si>
  <si>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</si>
  <si>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</si>
  <si>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</si>
  <si>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</si>
  <si>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</si>
  <si>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</si>
  <si>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</si>
  <si>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</si>
  <si>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</si>
  <si>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</si>
  <si>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</si>
  <si>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</si>
  <si>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</si>
  <si>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</si>
  <si>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</si>
  <si>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</si>
  <si>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</si>
  <si>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</si>
  <si>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</si>
  <si>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</si>
  <si>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</si>
  <si>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</si>
  <si>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</si>
  <si>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</si>
  <si>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</si>
  <si>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</si>
  <si>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</si>
  <si>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</si>
  <si>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</si>
  <si>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</si>
  <si>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</si>
  <si>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</si>
  <si>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</si>
  <si>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</si>
  <si>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</si>
  <si>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</si>
  <si>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</si>
  <si>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</si>
  <si>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</si>
  <si>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</si>
  <si>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</si>
  <si>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</si>
  <si>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</si>
  <si>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</si>
  <si>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</si>
  <si>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</si>
  <si>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</si>
  <si>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</si>
  <si>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</si>
  <si>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</si>
  <si>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</si>
  <si>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</si>
  <si>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</si>
  <si>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</si>
  <si>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</si>
  <si>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</si>
  <si>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</si>
  <si>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</si>
  <si>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</si>
  <si>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</si>
  <si>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</si>
  <si>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</si>
  <si>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</si>
  <si>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</si>
  <si>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</si>
  <si>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</si>
  <si>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</si>
  <si>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</si>
  <si>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</si>
  <si>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</si>
  <si>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</si>
  <si>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</si>
  <si>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</si>
  <si>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</si>
  <si>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</si>
  <si>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</si>
  <si>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</si>
  <si>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</si>
  <si>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</si>
  <si>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</si>
  <si>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</si>
  <si>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</si>
  <si>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</si>
  <si>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</si>
  <si>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</si>
  <si>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</si>
  <si>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</si>
  <si>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</si>
  <si>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</si>
  <si>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</si>
  <si>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</si>
  <si>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</si>
  <si>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</si>
  <si>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</si>
  <si>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</si>
  <si>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</si>
  <si>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</si>
  <si>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</si>
  <si>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</si>
  <si>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</si>
  <si>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</si>
  <si>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</si>
  <si>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</si>
  <si>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</si>
  <si>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</si>
  <si>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</si>
  <si>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</si>
  <si>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</si>
  <si>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</si>
  <si>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</si>
  <si>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</si>
  <si>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</si>
  <si>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</si>
  <si>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</si>
  <si>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</si>
  <si>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</si>
  <si>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</si>
  <si>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</si>
  <si>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</si>
  <si>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</si>
  <si>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</si>
  <si>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</si>
  <si>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</si>
  <si>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</si>
  <si>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</si>
  <si>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</si>
  <si>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</si>
  <si>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</si>
  <si>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</si>
  <si>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</si>
  <si>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</si>
  <si>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</si>
  <si>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</si>
  <si>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</si>
  <si>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</si>
  <si>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</si>
  <si>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</si>
  <si>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</si>
  <si>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</si>
  <si>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</si>
  <si>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</si>
  <si>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</si>
  <si>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</si>
  <si>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</si>
  <si>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</si>
  <si>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</si>
  <si>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</si>
  <si>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</si>
  <si>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</si>
  <si>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</si>
  <si>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</si>
  <si>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</si>
  <si>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</si>
  <si>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</si>
  <si>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</si>
  <si>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</si>
  <si>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</si>
  <si>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</si>
  <si>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</si>
  <si>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</si>
  <si>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</si>
  <si>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</si>
  <si>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</si>
  <si>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</si>
  <si>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</si>
  <si>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</si>
  <si>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</si>
  <si>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</si>
  <si>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</si>
  <si>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</si>
  <si>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</si>
  <si>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</si>
  <si>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</si>
  <si>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</si>
  <si>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</si>
  <si>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</si>
  <si>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</si>
  <si>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</si>
  <si>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</si>
  <si>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</si>
  <si>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</si>
  <si>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</si>
  <si>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</si>
  <si>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</si>
  <si>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</si>
  <si>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</si>
  <si>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</si>
  <si>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</si>
  <si>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</si>
  <si>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</si>
  <si>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</si>
  <si>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</si>
  <si>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</si>
  <si>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</si>
  <si>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</si>
  <si>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</si>
  <si>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</si>
  <si>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</si>
  <si>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</si>
  <si>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</si>
  <si>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</si>
  <si>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</si>
  <si>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</si>
  <si>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</si>
  <si>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</si>
  <si>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</si>
  <si>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</si>
  <si>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</si>
  <si>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</si>
  <si>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</si>
  <si>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</si>
  <si>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</si>
  <si>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</si>
  <si>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</si>
  <si>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</si>
  <si>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</si>
  <si>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</si>
  <si>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</si>
  <si>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</si>
  <si>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</si>
  <si>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</si>
  <si>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</si>
  <si>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</si>
  <si>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</si>
  <si>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</si>
  <si>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</si>
  <si>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</si>
  <si>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</si>
  <si>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</si>
  <si>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</si>
  <si>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</si>
  <si>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</si>
  <si>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</si>
  <si>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</si>
  <si>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</si>
  <si>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</si>
  <si>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</si>
  <si>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</si>
  <si>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</si>
  <si>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</si>
  <si>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</si>
  <si>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</si>
  <si>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</si>
  <si>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</si>
  <si>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</si>
  <si>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</si>
  <si>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</si>
  <si>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</si>
  <si>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</si>
  <si>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</si>
  <si>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</si>
  <si>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</si>
  <si>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</si>
  <si>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</si>
  <si>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</si>
  <si>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</si>
  <si>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</si>
  <si>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</si>
  <si>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</si>
  <si>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</si>
  <si>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</si>
  <si>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</si>
  <si>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</si>
  <si>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</si>
  <si>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</si>
  <si>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</si>
  <si>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</si>
  <si>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</si>
  <si>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</si>
  <si>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</si>
  <si>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</si>
  <si>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</si>
  <si>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</si>
  <si>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</si>
  <si>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</si>
  <si>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</si>
  <si>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</si>
  <si>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</si>
  <si>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</si>
  <si>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</si>
  <si>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</si>
  <si>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</si>
  <si>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</si>
  <si>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</si>
  <si>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</si>
  <si>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</si>
  <si>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</si>
  <si>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</si>
  <si>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</si>
  <si>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</si>
  <si>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</si>
  <si>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</si>
  <si>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</si>
  <si>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</si>
  <si>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</si>
  <si>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</si>
  <si>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</si>
  <si>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</si>
  <si>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</si>
  <si>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</si>
  <si>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</si>
  <si>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</si>
  <si>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</si>
  <si>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</si>
  <si>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</si>
  <si>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</si>
  <si>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</si>
  <si>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</si>
  <si>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</si>
  <si>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</si>
  <si>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</si>
  <si>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</si>
  <si>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</si>
  <si>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</si>
  <si>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</si>
  <si>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</si>
  <si>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</si>
  <si>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</si>
  <si>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</si>
  <si>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</si>
  <si>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</si>
  <si>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</si>
  <si>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</si>
  <si>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</si>
  <si>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</si>
  <si>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</si>
  <si>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</si>
  <si>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</si>
  <si>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</si>
  <si>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</si>
  <si>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</si>
  <si>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</si>
  <si>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</si>
  <si>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</si>
  <si>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</si>
  <si>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</si>
  <si>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</si>
  <si>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</si>
  <si>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</si>
  <si>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</si>
  <si>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</si>
  <si>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</si>
  <si>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</si>
  <si>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</si>
  <si>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</si>
  <si>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</si>
  <si>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</si>
  <si>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</si>
  <si>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</si>
  <si>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</si>
  <si>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</si>
  <si>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</si>
  <si>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</si>
  <si>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</si>
  <si>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</si>
  <si>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</si>
  <si>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</si>
  <si>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</si>
  <si>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</si>
  <si>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</si>
  <si>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</si>
  <si>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</si>
  <si>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</si>
  <si>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</si>
  <si>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</si>
  <si>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</si>
  <si>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</si>
  <si>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</si>
  <si>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</si>
  <si>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</si>
  <si>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</si>
  <si>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</si>
  <si>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</si>
  <si>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</si>
  <si>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</si>
  <si>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</si>
  <si>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</si>
  <si>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</si>
  <si>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</si>
  <si>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</si>
  <si>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</si>
  <si>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</si>
  <si>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</si>
  <si>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</si>
  <si>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</si>
  <si>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</si>
  <si>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</si>
  <si>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</si>
  <si>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</si>
  <si>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</si>
  <si>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</si>
  <si>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</si>
  <si>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</si>
  <si>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</si>
  <si>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</si>
  <si>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</si>
  <si>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</si>
  <si>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</si>
  <si>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</si>
  <si>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</si>
  <si>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</si>
  <si>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</si>
  <si>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</si>
  <si>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</si>
  <si>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</si>
  <si>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</si>
  <si>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</si>
  <si>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</si>
  <si>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</si>
  <si>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</si>
  <si>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</si>
  <si>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</si>
  <si>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</si>
  <si>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</si>
  <si>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</si>
  <si>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</si>
  <si>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</si>
  <si>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</si>
  <si>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</si>
  <si>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</si>
  <si>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</si>
  <si>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</si>
  <si>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</si>
  <si>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</si>
  <si>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</si>
  <si>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</si>
  <si>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</si>
  <si>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</si>
  <si>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</si>
  <si>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</si>
  <si>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</si>
  <si>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</si>
  <si>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</si>
  <si>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</si>
  <si>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</si>
  <si>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</si>
  <si>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</si>
  <si>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</si>
  <si>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</si>
  <si>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</si>
  <si>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</si>
  <si>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</si>
  <si>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</si>
  <si>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</si>
  <si>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</si>
  <si>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</si>
  <si>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</si>
  <si>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</si>
  <si>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</si>
  <si>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</si>
  <si>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</si>
  <si>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</si>
  <si>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</si>
  <si>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</si>
  <si>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</si>
  <si>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</si>
  <si>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</si>
  <si>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</si>
  <si>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</si>
  <si>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</si>
  <si>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</si>
  <si>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</si>
  <si>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</si>
  <si>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</si>
  <si>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</si>
  <si>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</si>
  <si>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</si>
  <si>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</si>
  <si>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</si>
  <si>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</si>
  <si>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</si>
  <si>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</si>
  <si>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</si>
  <si>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</si>
  <si>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</si>
  <si>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</si>
  <si>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</si>
  <si>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</si>
  <si>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</si>
  <si>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</si>
  <si>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</si>
  <si>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</si>
  <si>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</si>
  <si>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</si>
  <si>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</si>
  <si>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</si>
  <si>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</si>
  <si>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</si>
  <si>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</si>
  <si>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</si>
  <si>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</si>
  <si>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</si>
  <si>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</si>
  <si>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</si>
  <si>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</si>
  <si>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</si>
  <si>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</si>
  <si>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</si>
  <si>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</si>
  <si>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</si>
  <si>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</si>
  <si>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</si>
  <si>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</si>
  <si>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</si>
  <si>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</si>
  <si>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</si>
  <si>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</si>
  <si>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</si>
  <si>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</si>
  <si>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</si>
  <si>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</si>
  <si>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</si>
  <si>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</si>
  <si>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</si>
  <si>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</si>
  <si>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</si>
  <si>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</si>
  <si>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</si>
  <si>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</si>
  <si>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</si>
  <si>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</si>
  <si>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</si>
  <si>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</si>
  <si>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</si>
  <si>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</si>
  <si>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</si>
  <si>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</si>
  <si>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</si>
  <si>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</si>
  <si>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</si>
  <si>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</si>
  <si>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</si>
  <si>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</si>
  <si>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</si>
  <si>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</si>
  <si>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</si>
  <si>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</si>
  <si>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</si>
  <si>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</si>
  <si>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</si>
  <si>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</si>
  <si>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</si>
  <si>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</si>
  <si>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</si>
  <si>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</si>
  <si>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</si>
  <si>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</si>
  <si>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</si>
  <si>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</si>
  <si>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</si>
  <si>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</si>
  <si>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</si>
  <si>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</si>
  <si>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</si>
  <si>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</si>
  <si>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</si>
  <si>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</si>
  <si>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</si>
  <si>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</si>
  <si>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</si>
  <si>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</si>
  <si>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</si>
  <si>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</si>
  <si>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</si>
  <si>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</si>
  <si>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</si>
  <si>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</si>
  <si>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</si>
  <si>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</si>
  <si>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</si>
  <si>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</si>
  <si>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</si>
  <si>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</si>
  <si>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</si>
  <si>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</si>
  <si>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</si>
  <si>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</si>
  <si>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</si>
  <si>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</si>
  <si>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</si>
  <si>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</si>
  <si>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</si>
  <si>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</si>
  <si>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</si>
  <si>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</si>
  <si>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</si>
  <si>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</si>
  <si>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</si>
  <si>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</si>
  <si>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</si>
  <si>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</si>
  <si>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</si>
  <si>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</si>
  <si>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</si>
  <si>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</si>
  <si>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</si>
  <si>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</si>
  <si>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</si>
  <si>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</si>
  <si>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</si>
  <si>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</si>
  <si>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</si>
  <si>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</si>
  <si>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</si>
  <si>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</si>
  <si>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</si>
  <si>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</si>
  <si>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</si>
  <si>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</si>
  <si>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</si>
  <si>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</si>
  <si>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</si>
  <si>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</si>
  <si>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</si>
  <si>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</si>
  <si>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</si>
  <si>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</si>
  <si>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</si>
  <si>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</si>
  <si>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</si>
  <si>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</si>
  <si>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</si>
  <si>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</si>
  <si>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</si>
  <si>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</si>
  <si>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</si>
  <si>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</si>
  <si>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</si>
  <si>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</si>
  <si>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</si>
  <si>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</si>
  <si>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</si>
  <si>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</si>
  <si>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</si>
  <si>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</si>
  <si>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</si>
  <si>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</si>
  <si>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</si>
  <si>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</si>
  <si>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</si>
  <si>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</si>
  <si>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</si>
  <si>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</si>
  <si>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</si>
  <si>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</si>
  <si>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</si>
  <si>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</si>
  <si>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</si>
  <si>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</si>
  <si>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</si>
  <si>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</si>
  <si>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</si>
  <si>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</si>
  <si>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</si>
  <si>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</si>
  <si>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</si>
  <si>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</si>
  <si>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</si>
  <si>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</si>
  <si>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</si>
  <si>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</si>
  <si>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</si>
  <si>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</si>
  <si>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</si>
  <si>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</si>
  <si>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</si>
  <si>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</si>
  <si>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</si>
  <si>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</si>
  <si>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</si>
  <si>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</si>
  <si>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</si>
  <si>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</si>
  <si>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</si>
  <si>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</si>
  <si>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</si>
  <si>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</si>
  <si>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</si>
  <si>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</si>
  <si>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</si>
  <si>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</si>
  <si>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</si>
  <si>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</si>
  <si>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</si>
  <si>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</si>
  <si>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</si>
  <si>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</si>
  <si>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</si>
  <si>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</si>
  <si>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</si>
  <si>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</si>
  <si>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</si>
  <si>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</si>
  <si>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</si>
  <si>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</si>
  <si>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</si>
  <si>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</si>
  <si>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</si>
  <si>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</si>
  <si>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</si>
  <si>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</si>
  <si>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</si>
  <si>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</si>
  <si>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</si>
  <si>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</si>
  <si>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</si>
  <si>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</si>
  <si>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</si>
  <si>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</si>
  <si>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</si>
  <si>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</si>
  <si>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</si>
  <si>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</si>
  <si>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</si>
  <si>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</si>
  <si>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</si>
  <si>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</si>
  <si>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</si>
  <si>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</si>
  <si>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</si>
  <si>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</si>
  <si>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</si>
  <si>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</si>
  <si>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</si>
  <si>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</si>
  <si>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</si>
  <si>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</si>
  <si>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</si>
  <si>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</si>
  <si>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</si>
  <si>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</si>
  <si>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</si>
  <si>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</si>
  <si>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</si>
  <si>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</si>
  <si>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</si>
  <si>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</si>
  <si>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</si>
  <si>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</si>
  <si>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</si>
  <si>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</si>
  <si>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</si>
  <si>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</si>
  <si>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</si>
  <si>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</si>
  <si>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</si>
  <si>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</si>
  <si>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</si>
  <si>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</si>
  <si>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</si>
  <si>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</si>
  <si>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</si>
  <si>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</si>
  <si>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</si>
  <si>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</si>
  <si>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</si>
  <si>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</si>
  <si>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</si>
  <si>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</si>
  <si>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</si>
  <si>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</si>
  <si>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</si>
  <si>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</si>
  <si>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</si>
  <si>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</si>
  <si>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</si>
  <si>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</si>
  <si>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</si>
  <si>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</si>
  <si>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</si>
  <si>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</si>
  <si>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</si>
  <si>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</si>
  <si>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</si>
  <si>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</si>
  <si>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</si>
  <si>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</si>
  <si>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</si>
  <si>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</si>
  <si>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</si>
  <si>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</si>
  <si>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</si>
  <si>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</si>
  <si>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</si>
  <si>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</si>
  <si>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</si>
  <si>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</si>
  <si>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</si>
  <si>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</si>
  <si>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</si>
  <si>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</si>
  <si>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</si>
  <si>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</si>
  <si>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</si>
  <si>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</si>
  <si>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</si>
  <si>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</si>
  <si>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</si>
  <si>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</si>
  <si>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</si>
  <si>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</si>
  <si>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</si>
  <si>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</si>
  <si>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</si>
  <si>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</si>
  <si>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</si>
  <si>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</si>
  <si>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</si>
  <si>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</si>
  <si>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</si>
  <si>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</si>
  <si>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</si>
  <si>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</si>
  <si>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</si>
  <si>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</si>
  <si>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</si>
  <si>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</si>
  <si>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</si>
  <si>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</si>
  <si>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</si>
  <si>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</si>
  <si>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</si>
  <si>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</si>
  <si>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</si>
  <si>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</si>
  <si>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</si>
  <si>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</si>
  <si>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</si>
  <si>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</si>
  <si>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</si>
  <si>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</si>
  <si>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</si>
  <si>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</si>
  <si>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</si>
  <si>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</si>
  <si>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</si>
  <si>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</si>
  <si>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</si>
  <si>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</si>
  <si>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</si>
  <si>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</si>
  <si>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</si>
  <si>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</si>
  <si>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</si>
  <si>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</si>
  <si>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</si>
  <si>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</si>
  <si>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</si>
  <si>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</si>
  <si>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</si>
  <si>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</si>
  <si>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</si>
  <si>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</si>
  <si>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</si>
  <si>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</si>
  <si>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</si>
  <si>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</si>
  <si>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</si>
  <si>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</si>
  <si>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</si>
  <si>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</si>
  <si>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</si>
  <si>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</si>
  <si>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</si>
  <si>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</si>
  <si>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</si>
  <si>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</si>
  <si>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</si>
  <si>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</si>
  <si>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</si>
  <si>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</si>
  <si>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</si>
  <si>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</si>
  <si>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</si>
  <si>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</si>
  <si>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</si>
  <si>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</si>
  <si>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</si>
  <si>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</si>
  <si>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</si>
  <si>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</si>
  <si>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</si>
  <si>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</si>
  <si>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</si>
  <si>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</si>
  <si>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</si>
  <si>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</si>
  <si>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</si>
  <si>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</si>
  <si>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</si>
  <si>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</si>
  <si>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</si>
  <si>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</si>
  <si>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</si>
  <si>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</si>
  <si>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</si>
  <si>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</si>
  <si>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</si>
  <si>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</si>
  <si>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</si>
  <si>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</si>
  <si>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</si>
  <si>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</si>
  <si>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</si>
  <si>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</si>
  <si>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</si>
  <si>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</si>
  <si>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</si>
  <si>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</si>
  <si>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</si>
  <si>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</si>
  <si>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</si>
  <si>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</si>
  <si>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</si>
  <si>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</si>
  <si>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</si>
  <si>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</si>
  <si>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</si>
  <si>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</si>
  <si>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</si>
  <si>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</si>
  <si>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</si>
  <si>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</si>
  <si>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</si>
  <si>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</si>
  <si>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</si>
  <si>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</si>
  <si>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</si>
  <si>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</si>
  <si>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</si>
  <si>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</si>
  <si>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</si>
  <si>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</si>
  <si>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</si>
  <si>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</si>
  <si>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</si>
  <si>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</si>
  <si>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</si>
  <si>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</si>
  <si>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</si>
  <si>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</si>
  <si>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</si>
  <si>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</si>
  <si>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</si>
  <si>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</si>
  <si>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</si>
  <si>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</si>
  <si>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</si>
  <si>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</si>
  <si>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</si>
  <si>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</si>
  <si>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</si>
  <si>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</si>
  <si>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</si>
  <si>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</si>
  <si>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</si>
  <si>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</si>
  <si>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</si>
  <si>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</si>
  <si>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</si>
  <si>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</si>
  <si>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</si>
  <si>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</si>
  <si>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</si>
  <si>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</si>
  <si>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</si>
  <si>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</si>
  <si>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</si>
  <si>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</si>
  <si>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</si>
  <si>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</si>
  <si>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</si>
  <si>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</si>
  <si>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</si>
  <si>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</si>
  <si>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</si>
  <si>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</si>
  <si>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</si>
  <si>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</si>
  <si>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</si>
  <si>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</si>
  <si>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</si>
  <si>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</si>
  <si>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</si>
  <si>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</si>
  <si>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</si>
  <si>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</si>
  <si>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</si>
  <si>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</si>
  <si>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</si>
  <si>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</si>
  <si>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</si>
  <si>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</si>
  <si>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</si>
  <si>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</si>
  <si>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</si>
  <si>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</si>
  <si>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</si>
  <si>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</si>
  <si>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</si>
  <si>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</si>
  <si>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</si>
  <si>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</si>
  <si>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</si>
  <si>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</si>
  <si>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</si>
  <si>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</si>
  <si>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</si>
  <si>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</si>
  <si>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</si>
  <si>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</si>
  <si>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</si>
  <si>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</si>
  <si>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</si>
  <si>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</si>
  <si>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</si>
  <si>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</si>
  <si>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</si>
  <si>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</si>
  <si>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</si>
  <si>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</si>
  <si>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</si>
  <si>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</si>
  <si>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</si>
  <si>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</si>
  <si>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</si>
  <si>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</si>
  <si>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</si>
  <si>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</si>
  <si>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</si>
  <si>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</si>
  <si>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</si>
  <si>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</si>
  <si>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</si>
  <si>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</si>
  <si>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</si>
  <si>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</si>
  <si>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</si>
  <si>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</si>
  <si>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</si>
  <si>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</si>
  <si>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</si>
  <si>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</si>
  <si>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</si>
  <si>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</si>
  <si>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</si>
  <si>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</si>
  <si>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</si>
  <si>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</si>
  <si>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</si>
  <si>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</si>
  <si>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</si>
  <si>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</si>
  <si>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</si>
  <si>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</si>
  <si>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</si>
  <si>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</si>
  <si>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</si>
  <si>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</si>
  <si>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</si>
  <si>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</si>
  <si>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</si>
  <si>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</si>
  <si>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</si>
  <si>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</si>
  <si>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</si>
  <si>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</si>
  <si>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</si>
  <si>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</si>
  <si>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</si>
  <si>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</si>
  <si>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</si>
  <si>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</si>
  <si>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</si>
  <si>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</si>
  <si>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</si>
  <si>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</si>
  <si>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</si>
  <si>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</si>
  <si>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</si>
  <si>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</si>
  <si>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</si>
  <si>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</si>
  <si>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</si>
  <si>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</si>
  <si>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</si>
  <si>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</si>
  <si>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</si>
  <si>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</si>
  <si>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</si>
  <si>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</si>
  <si>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</si>
  <si>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</si>
  <si>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</si>
  <si>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</si>
  <si>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</si>
  <si>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</si>
  <si>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</si>
  <si>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</si>
  <si>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</si>
  <si>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</si>
  <si>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</si>
  <si>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</si>
  <si>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</si>
  <si>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</si>
  <si>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</si>
  <si>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</si>
  <si>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</si>
  <si>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</si>
  <si>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</si>
  <si>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</si>
  <si>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</si>
  <si>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</si>
  <si>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</si>
  <si>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</si>
  <si>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</si>
  <si>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</si>
  <si>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</si>
  <si>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</si>
  <si>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</si>
  <si>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</si>
  <si>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</si>
  <si>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</si>
  <si>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</si>
  <si>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</si>
  <si>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</si>
  <si>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</si>
  <si>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</si>
  <si>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</si>
  <si>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</si>
  <si>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</si>
  <si>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</si>
  <si>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</si>
  <si>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</si>
  <si>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</si>
  <si>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</si>
  <si>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</si>
  <si>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</si>
  <si>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</si>
  <si>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</si>
  <si>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</si>
  <si>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</si>
  <si>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</si>
  <si>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</si>
  <si>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</si>
  <si>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</si>
  <si>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</si>
  <si>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</si>
  <si>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</si>
  <si>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</si>
  <si>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</si>
  <si>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</si>
  <si>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</si>
  <si>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</si>
  <si>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</si>
  <si>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</si>
  <si>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</si>
  <si>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</si>
  <si>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</si>
  <si>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</si>
  <si>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</si>
  <si>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</si>
  <si>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</si>
  <si>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</si>
  <si>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</si>
  <si>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</si>
  <si>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</si>
  <si>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</si>
  <si>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</si>
  <si>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</si>
  <si>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</si>
  <si>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</si>
  <si>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</si>
  <si>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</si>
  <si>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</si>
  <si>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</si>
  <si>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</si>
  <si>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</si>
  <si>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</si>
  <si>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</si>
  <si>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</si>
  <si>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</si>
  <si>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</si>
  <si>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</si>
  <si>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</si>
  <si>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</si>
  <si>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</si>
  <si>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</si>
  <si>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</si>
  <si>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</si>
  <si>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</si>
  <si>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</si>
  <si>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</si>
  <si>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</si>
  <si>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</si>
  <si>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</si>
  <si>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</si>
  <si>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</si>
  <si>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</si>
  <si>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</si>
  <si>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</si>
  <si>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</si>
  <si>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</si>
  <si>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</si>
  <si>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</si>
  <si>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</si>
  <si>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</si>
  <si>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</si>
  <si>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</si>
  <si>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</si>
  <si>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</si>
  <si>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</si>
  <si>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</si>
  <si>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</si>
  <si>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</si>
  <si>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</si>
  <si>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</si>
  <si>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</si>
  <si>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</si>
  <si>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</si>
  <si>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</si>
  <si>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</si>
  <si>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</si>
  <si>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</si>
  <si>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</si>
  <si>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</si>
  <si>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</si>
  <si>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</si>
  <si>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</si>
  <si>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</si>
  <si>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</si>
  <si>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</si>
  <si>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</si>
  <si>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</si>
  <si>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</si>
  <si>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</si>
  <si>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</si>
  <si>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</si>
  <si>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</si>
  <si>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</si>
  <si>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</si>
  <si>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</si>
  <si>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</si>
  <si>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</si>
  <si>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</si>
  <si>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</si>
  <si>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</si>
  <si>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</si>
  <si>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</si>
  <si>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</si>
  <si>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</si>
  <si>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</si>
  <si>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</si>
  <si>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</si>
  <si>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</si>
  <si>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</si>
  <si>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</si>
  <si>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</si>
  <si>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</si>
  <si>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</si>
  <si>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</si>
  <si>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</si>
  <si>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</si>
  <si>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</si>
  <si>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</si>
  <si>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</si>
  <si>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</si>
  <si>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</si>
  <si>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</si>
  <si>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</si>
  <si>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</si>
  <si>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</si>
  <si>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</si>
  <si>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</si>
  <si>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</si>
  <si>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</si>
  <si>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</si>
  <si>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</si>
  <si>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</si>
  <si>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</si>
  <si>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</si>
  <si>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</si>
  <si>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</si>
  <si>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</si>
  <si>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</si>
  <si>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</si>
  <si>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</si>
  <si>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</si>
  <si>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</si>
  <si>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</si>
  <si>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</si>
  <si>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</si>
  <si>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</si>
  <si>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</si>
  <si>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</si>
  <si>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</si>
  <si>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</si>
  <si>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</si>
  <si>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</si>
  <si>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</si>
  <si>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</si>
  <si>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</si>
  <si>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</si>
  <si>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</si>
  <si>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</si>
  <si>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</si>
  <si>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</si>
  <si>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</si>
  <si>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</si>
  <si>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</si>
  <si>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</si>
  <si>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</si>
  <si>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</si>
  <si>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</si>
  <si>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</si>
  <si>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</si>
  <si>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</si>
  <si>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</si>
  <si>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</si>
  <si>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</si>
  <si>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</si>
  <si>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</si>
  <si>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</si>
  <si>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</si>
  <si>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</si>
  <si>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</si>
  <si>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</si>
  <si>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</si>
  <si>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</si>
  <si>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</si>
  <si>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</si>
  <si>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</si>
  <si>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</si>
  <si>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</si>
  <si>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</si>
  <si>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</si>
  <si>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</si>
  <si>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</si>
  <si>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</si>
  <si>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</si>
  <si>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</si>
  <si>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</si>
  <si>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</si>
  <si>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</si>
  <si>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</si>
  <si>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</si>
  <si>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</si>
  <si>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</si>
  <si>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</si>
  <si>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</si>
  <si>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</si>
  <si>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</si>
  <si>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</si>
  <si>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</si>
  <si>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</si>
  <si>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</si>
  <si>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</si>
  <si>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</si>
  <si>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</si>
  <si>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</si>
  <si>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</si>
  <si>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</si>
  <si>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</si>
  <si>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</si>
  <si>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</si>
  <si>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</si>
  <si>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</si>
  <si>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</si>
  <si>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</si>
  <si>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</si>
  <si>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</si>
  <si>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</si>
  <si>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</si>
  <si>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</si>
  <si>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</si>
  <si>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</si>
  <si>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</si>
  <si>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</si>
  <si>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</si>
  <si>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</si>
  <si>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</si>
  <si>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</si>
  <si>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</si>
  <si>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</si>
  <si>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</si>
  <si>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</si>
  <si>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</si>
  <si>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</si>
  <si>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</si>
  <si>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</si>
  <si>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</si>
  <si>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</si>
  <si>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</si>
  <si>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</si>
  <si>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</si>
  <si>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</si>
  <si>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</si>
  <si>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</si>
  <si>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</si>
  <si>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</si>
  <si>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</si>
  <si>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</si>
  <si>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</si>
  <si>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</si>
  <si>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</si>
  <si>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</si>
  <si>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</si>
  <si>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</si>
  <si>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</si>
  <si>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</si>
  <si>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</si>
  <si>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</si>
  <si>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</si>
  <si>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</si>
  <si>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</si>
  <si>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</si>
  <si>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</si>
  <si>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</si>
  <si>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</si>
  <si>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</si>
  <si>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</si>
  <si>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</si>
  <si>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</si>
  <si>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</si>
  <si>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</si>
  <si>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</si>
  <si>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</si>
  <si>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</si>
  <si>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</si>
  <si>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</si>
  <si>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</si>
  <si>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</si>
  <si>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</si>
  <si>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</si>
  <si>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</si>
  <si>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</si>
  <si>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</si>
  <si>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</si>
  <si>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</si>
  <si>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</si>
  <si>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</si>
  <si>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</si>
  <si>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</si>
  <si>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</si>
  <si>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</si>
  <si>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</si>
  <si>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</si>
  <si>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</si>
  <si>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</si>
  <si>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</si>
  <si>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</si>
  <si>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</si>
  <si>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</si>
  <si>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</si>
  <si>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</si>
  <si>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</si>
  <si>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</si>
  <si>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</si>
  <si>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</si>
  <si>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</si>
  <si>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</si>
  <si>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</si>
  <si>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</si>
  <si>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</si>
  <si>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</si>
  <si>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</si>
  <si>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</si>
  <si>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</si>
  <si>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</si>
  <si>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</si>
  <si>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</si>
  <si>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</si>
  <si>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</si>
  <si>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</si>
  <si>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</si>
  <si>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</si>
  <si>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</si>
  <si>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</si>
  <si>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</si>
  <si>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</si>
  <si>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</si>
  <si>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</si>
  <si>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</si>
  <si>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</si>
  <si>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</si>
  <si>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</si>
  <si>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</si>
  <si>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</si>
  <si>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</si>
  <si>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</si>
  <si>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</si>
  <si>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</si>
  <si>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</si>
  <si>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</si>
  <si>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</si>
  <si>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</si>
  <si>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</si>
  <si>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</si>
  <si>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</si>
  <si>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</si>
  <si>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</si>
  <si>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</si>
  <si>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</si>
  <si>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</si>
  <si>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</si>
  <si>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</si>
  <si>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</si>
  <si>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</si>
  <si>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</si>
  <si>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</si>
  <si>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</si>
  <si>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</si>
  <si>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</si>
  <si>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</si>
  <si>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</si>
  <si>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</si>
  <si>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</si>
  <si>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</si>
  <si>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</si>
  <si>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</si>
  <si>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</si>
  <si>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</si>
  <si>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</si>
  <si>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</si>
  <si>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</si>
  <si>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</si>
  <si>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</si>
  <si>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</si>
  <si>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</si>
  <si>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</si>
  <si>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</si>
  <si>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</si>
  <si>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</si>
  <si>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</si>
  <si>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</si>
  <si>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</si>
  <si>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</si>
  <si>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</si>
  <si>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</si>
  <si>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</si>
  <si>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</si>
  <si>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</si>
  <si>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</si>
  <si>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</si>
  <si>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</si>
  <si>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</si>
  <si>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</si>
  <si>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</si>
  <si>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</si>
  <si>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</si>
  <si>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</si>
  <si>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</si>
  <si>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</si>
  <si>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</si>
  <si>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</si>
  <si>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</si>
  <si>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</si>
  <si>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</si>
  <si>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</si>
  <si>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</si>
  <si>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</si>
  <si>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</si>
  <si>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</si>
  <si>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</si>
  <si>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</si>
  <si>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</si>
  <si>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</si>
  <si>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</si>
  <si>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</si>
  <si>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</si>
  <si>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</si>
  <si>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</si>
  <si>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</si>
  <si>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</si>
  <si>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</si>
  <si>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</si>
  <si>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</si>
  <si>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</si>
  <si>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</si>
  <si>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</si>
  <si>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</si>
  <si>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</si>
  <si>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</si>
  <si>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</si>
  <si>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</si>
  <si>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</si>
  <si>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</si>
  <si>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</si>
  <si>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</si>
  <si>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</si>
  <si>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</si>
  <si>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</si>
  <si>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</si>
  <si>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</si>
  <si>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</si>
  <si>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</si>
  <si>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</si>
  <si>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</si>
  <si>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</si>
  <si>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</si>
  <si>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</si>
  <si>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</si>
  <si>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</si>
  <si>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</si>
  <si>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</si>
  <si>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</si>
  <si>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</si>
  <si>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</si>
  <si>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</si>
  <si>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</si>
  <si>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</si>
  <si>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</si>
  <si>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</si>
  <si>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</si>
  <si>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</si>
  <si>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</si>
  <si>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</si>
  <si>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</si>
  <si>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</si>
  <si>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</si>
  <si>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</si>
  <si>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</si>
  <si>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</si>
  <si>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</si>
  <si>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</si>
  <si>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</si>
  <si>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</si>
  <si>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</si>
  <si>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</si>
  <si>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</si>
  <si>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</si>
  <si>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</si>
  <si>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</si>
  <si>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</si>
  <si>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</si>
  <si>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</si>
  <si>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</si>
  <si>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</si>
  <si>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</si>
  <si>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</si>
  <si>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</si>
  <si>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</si>
  <si>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</si>
  <si>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</si>
  <si>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</si>
  <si>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</si>
  <si>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</si>
  <si>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</si>
  <si>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</si>
  <si>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</si>
  <si>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</si>
  <si>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</si>
  <si>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</si>
  <si>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</si>
  <si>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</si>
  <si>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</si>
  <si>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</si>
  <si>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</si>
  <si>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</si>
  <si>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</si>
  <si>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</si>
  <si>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</si>
  <si>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</si>
  <si>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</si>
  <si>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</si>
  <si>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</si>
  <si>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</si>
  <si>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</si>
  <si>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</si>
  <si>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</si>
  <si>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</si>
  <si>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</si>
  <si>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</si>
  <si>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</si>
  <si>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</si>
  <si>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</si>
  <si>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</si>
  <si>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</si>
  <si>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</si>
  <si>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</si>
  <si>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</si>
  <si>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</si>
  <si>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</si>
  <si>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</si>
  <si>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</si>
  <si>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</si>
  <si>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</si>
  <si>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</si>
  <si>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</si>
  <si>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</si>
  <si>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</si>
  <si>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</si>
  <si>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</si>
  <si>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</si>
  <si>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</si>
  <si>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</si>
  <si>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</si>
  <si>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</si>
  <si>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</si>
  <si>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</si>
  <si>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</si>
  <si>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</si>
  <si>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</si>
  <si>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</si>
  <si>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</si>
  <si>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</si>
  <si>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</si>
  <si>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</si>
  <si>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</si>
  <si>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</si>
  <si>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</si>
  <si>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</si>
  <si>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</si>
  <si>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</si>
  <si>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</si>
  <si>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</si>
  <si>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</si>
  <si>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</si>
  <si>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</si>
  <si>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</si>
  <si>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</si>
  <si>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</si>
  <si>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</si>
  <si>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</si>
  <si>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</si>
  <si>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</si>
  <si>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</si>
  <si>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</si>
  <si>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</si>
  <si>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</si>
  <si>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</si>
  <si>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</si>
  <si>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</si>
  <si>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</si>
  <si>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</si>
  <si>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</si>
  <si>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</si>
  <si>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</si>
  <si>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</si>
  <si>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</si>
  <si>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</si>
  <si>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</si>
  <si>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</si>
  <si>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</si>
  <si>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</si>
  <si>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</si>
  <si>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</si>
  <si>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</si>
  <si>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</si>
  <si>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</si>
  <si>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</si>
  <si>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</si>
  <si>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</si>
  <si>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</si>
  <si>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</si>
  <si>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</si>
  <si>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</si>
  <si>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</si>
  <si>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</si>
  <si>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</si>
  <si>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</si>
  <si>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</si>
  <si>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</si>
  <si>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</si>
  <si>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</si>
  <si>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</si>
  <si>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</si>
  <si>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</si>
  <si>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</si>
  <si>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</si>
  <si>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</si>
  <si>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</si>
  <si>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</si>
  <si>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</si>
  <si>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</si>
  <si>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</si>
  <si>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</si>
  <si>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</si>
  <si>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</si>
  <si>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</si>
  <si>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</si>
  <si>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</si>
  <si>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</si>
  <si>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</si>
  <si>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</si>
  <si>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</si>
  <si>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</si>
  <si>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</si>
  <si>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</si>
  <si>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</si>
  <si>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</si>
  <si>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</si>
  <si>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</si>
  <si>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</si>
  <si>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</si>
  <si>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</si>
  <si>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</si>
  <si>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</si>
  <si>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</si>
  <si>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</si>
  <si>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</si>
  <si>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</si>
  <si>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</si>
  <si>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</si>
  <si>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</si>
  <si>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</si>
  <si>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</si>
  <si>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</si>
  <si>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</si>
  <si>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</si>
  <si>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</si>
  <si>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</si>
  <si>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</si>
  <si>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</si>
  <si>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</si>
  <si>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</si>
  <si>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</si>
  <si>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</si>
  <si>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</si>
  <si>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</si>
  <si>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</si>
  <si>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</si>
  <si>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</si>
  <si>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</si>
  <si>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</si>
  <si>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</si>
  <si>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</si>
  <si>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</si>
  <si>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</si>
  <si>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</si>
  <si>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</si>
  <si>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</si>
  <si>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</si>
  <si>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</si>
  <si>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</si>
  <si>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</si>
  <si>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</si>
  <si>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</si>
  <si>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</si>
  <si>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</si>
  <si>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</si>
  <si>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</si>
  <si>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</si>
  <si>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</si>
  <si>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</si>
  <si>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</si>
  <si>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</si>
  <si>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</si>
  <si>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</si>
  <si>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</si>
  <si>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</si>
  <si>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</si>
  <si>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</si>
  <si>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</si>
  <si>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</si>
  <si>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</si>
  <si>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</si>
  <si>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</si>
  <si>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</si>
  <si>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</si>
  <si>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</si>
  <si>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</si>
  <si>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</si>
  <si>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</si>
  <si>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</si>
  <si>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</si>
  <si>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</si>
  <si>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</si>
  <si>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</si>
  <si>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</si>
  <si>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</si>
  <si>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</si>
  <si>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</si>
  <si>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</si>
  <si>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</si>
  <si>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</si>
  <si>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</si>
  <si>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</si>
  <si>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</si>
  <si>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</si>
  <si>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</si>
  <si>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</si>
  <si>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</si>
  <si>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</si>
  <si>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</si>
  <si>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</si>
  <si>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</si>
  <si>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</si>
  <si>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</si>
  <si>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</si>
  <si>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</si>
  <si>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</si>
  <si>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</si>
  <si>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</si>
  <si>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</si>
  <si>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</si>
  <si>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</si>
  <si>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</si>
  <si>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</si>
  <si>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</si>
  <si>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</si>
  <si>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</si>
  <si>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</si>
  <si>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</si>
  <si>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</si>
  <si>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</si>
  <si>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</si>
  <si>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</si>
  <si>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</si>
  <si>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</si>
  <si>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</si>
  <si>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</si>
  <si>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</si>
  <si>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</si>
  <si>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</si>
  <si>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</si>
  <si>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</si>
  <si>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</si>
  <si>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</si>
  <si>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</si>
  <si>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</si>
  <si>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</si>
  <si>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</si>
  <si>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</si>
  <si>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</si>
  <si>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</si>
  <si>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</si>
  <si>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</si>
  <si>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</si>
  <si>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</si>
  <si>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</si>
  <si>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</si>
  <si>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</si>
  <si>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</si>
  <si>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</si>
  <si>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</si>
  <si>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</si>
  <si>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</si>
  <si>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</si>
  <si>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</si>
  <si>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</si>
  <si>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</si>
  <si>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</si>
  <si>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</si>
  <si>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</si>
  <si>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</si>
  <si>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</si>
  <si>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</si>
  <si>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</si>
  <si>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</si>
  <si>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</si>
  <si>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</si>
  <si>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</si>
  <si>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</si>
  <si>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</si>
  <si>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</si>
  <si>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</si>
  <si>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</si>
  <si>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</si>
  <si>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</si>
  <si>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</si>
  <si>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</si>
  <si>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</si>
  <si>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</si>
  <si>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</si>
  <si>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</si>
  <si>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</si>
  <si>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</si>
  <si>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</si>
  <si>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</si>
  <si>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</si>
  <si>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</si>
  <si>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</si>
  <si>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</si>
  <si>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</si>
  <si>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</si>
  <si>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</si>
  <si>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</si>
  <si>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</si>
  <si>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</si>
  <si>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</si>
  <si>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</si>
  <si>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</si>
  <si>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</si>
  <si>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</si>
  <si>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</si>
  <si>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</si>
  <si>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</si>
  <si>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</si>
  <si>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</si>
  <si>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</si>
  <si>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</si>
  <si>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</si>
  <si>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</si>
  <si>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</si>
  <si>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</si>
  <si>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</si>
  <si>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</si>
  <si>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</si>
  <si>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</si>
  <si>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</si>
  <si>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</si>
  <si>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</si>
  <si>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</si>
  <si>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</si>
  <si>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</si>
  <si>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</si>
  <si>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</si>
  <si>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</si>
  <si>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</si>
  <si>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</si>
  <si>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</si>
  <si>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</si>
  <si>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</si>
  <si>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</si>
  <si>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</si>
  <si>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</si>
  <si>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</si>
  <si>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</si>
  <si>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</si>
  <si>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</si>
  <si>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</si>
  <si>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</si>
  <si>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</si>
  <si>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</si>
  <si>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</si>
  <si>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</si>
  <si>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</si>
  <si>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</si>
  <si>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</si>
  <si>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</si>
  <si>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</si>
  <si>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</si>
  <si>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</si>
  <si>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</si>
  <si>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</si>
  <si>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</si>
  <si>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</si>
  <si>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</si>
  <si>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</si>
  <si>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</si>
  <si>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</si>
  <si>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</si>
  <si>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</si>
  <si>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</si>
  <si>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</si>
  <si>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</si>
  <si>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</si>
  <si>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</si>
  <si>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</si>
  <si>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</si>
  <si>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</si>
  <si>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</si>
  <si>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</si>
  <si>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</si>
  <si>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</si>
  <si>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</si>
  <si>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</si>
  <si>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</si>
  <si>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</si>
  <si>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</si>
  <si>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</si>
  <si>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</si>
  <si>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</si>
  <si>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</si>
  <si>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</si>
  <si>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</si>
  <si>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</si>
  <si>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</si>
  <si>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</si>
  <si>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</si>
  <si>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</si>
  <si>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</si>
  <si>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</si>
  <si>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</si>
  <si>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</si>
  <si>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</si>
  <si>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</si>
  <si>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</si>
  <si>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</si>
  <si>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</si>
  <si>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</si>
  <si>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</si>
  <si>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</si>
  <si>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</si>
  <si>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</si>
  <si>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</si>
  <si>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</si>
  <si>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</si>
  <si>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</si>
  <si>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</si>
  <si>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</si>
  <si>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</si>
  <si>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</si>
  <si>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</si>
  <si>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</si>
  <si>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</si>
  <si>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</si>
  <si>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</si>
  <si>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</si>
  <si>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</si>
  <si>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</si>
  <si>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</si>
  <si>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</si>
  <si>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</si>
  <si>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</si>
  <si>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</si>
  <si>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</si>
  <si>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</si>
  <si>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</si>
  <si>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</si>
  <si>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</si>
  <si>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</si>
  <si>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</si>
  <si>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</si>
  <si>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</si>
  <si>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</si>
  <si>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</si>
  <si>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</si>
  <si>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</si>
  <si>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</si>
  <si>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</si>
  <si>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</si>
  <si>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</si>
  <si>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</si>
  <si>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</si>
  <si>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</si>
  <si>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</si>
  <si>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</si>
  <si>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</si>
  <si>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</si>
  <si>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</si>
  <si>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</si>
  <si>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</si>
  <si>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</si>
  <si>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</si>
  <si>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</si>
  <si>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</si>
  <si>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</si>
  <si>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</si>
  <si>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</si>
  <si>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</si>
  <si>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</si>
  <si>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</si>
  <si>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</si>
  <si>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</si>
  <si>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</si>
  <si>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</si>
  <si>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</si>
  <si>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</si>
  <si>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</si>
  <si>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</si>
  <si>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</si>
  <si>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</si>
  <si>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</si>
  <si>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</si>
  <si>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</si>
  <si>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</si>
  <si>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</si>
  <si>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</si>
  <si>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</si>
  <si>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</si>
  <si>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</si>
  <si>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</si>
  <si>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</si>
  <si>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</si>
  <si>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</si>
  <si>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</si>
  <si>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</si>
  <si>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</si>
  <si>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</si>
  <si>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</si>
  <si>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</si>
  <si>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</si>
  <si>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</si>
  <si>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</si>
  <si>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</si>
  <si>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</si>
  <si>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</si>
  <si>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</si>
  <si>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</si>
  <si>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</si>
  <si>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</si>
  <si>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</si>
  <si>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</si>
  <si>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</si>
  <si>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</si>
  <si>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</si>
  <si>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</si>
  <si>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</si>
  <si>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</si>
  <si>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</si>
  <si>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</si>
  <si>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</si>
  <si>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</si>
  <si>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</si>
  <si>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</si>
  <si>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</si>
  <si>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</si>
  <si>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</si>
  <si>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</si>
  <si>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</si>
  <si>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</si>
  <si>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</si>
  <si>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</si>
  <si>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</si>
  <si>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</si>
  <si>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</si>
  <si>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</si>
  <si>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</si>
  <si>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</si>
  <si>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</si>
  <si>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</si>
  <si>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</si>
  <si>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</si>
  <si>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</si>
  <si>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</si>
  <si>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</si>
  <si>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</si>
  <si>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</si>
  <si>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</si>
  <si>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</si>
  <si>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</si>
  <si>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</si>
  <si>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</si>
  <si>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</si>
  <si>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</si>
  <si>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</si>
  <si>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</si>
  <si>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</si>
  <si>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</si>
  <si>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</si>
  <si>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</si>
  <si>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</si>
  <si>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</si>
  <si>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</si>
  <si>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</si>
  <si>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</si>
  <si>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</si>
  <si>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</si>
  <si>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</si>
  <si>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</si>
  <si>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</si>
  <si>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</si>
  <si>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</si>
  <si>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</si>
  <si>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</si>
  <si>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</si>
  <si>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</si>
  <si>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</si>
  <si>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</si>
  <si>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</si>
  <si>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</si>
  <si>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</si>
  <si>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</si>
  <si>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</si>
  <si>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</si>
  <si>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</si>
  <si>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</si>
  <si>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</si>
  <si>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</si>
  <si>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</si>
  <si>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</si>
  <si>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</si>
  <si>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</si>
  <si>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</si>
  <si>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</si>
  <si>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</si>
  <si>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</si>
  <si>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</si>
  <si>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</si>
  <si>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</si>
  <si>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</si>
  <si>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</si>
  <si>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</si>
  <si>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</si>
  <si>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</si>
  <si>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</si>
  <si>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</si>
  <si>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</si>
  <si>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</si>
  <si>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</si>
  <si>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</si>
  <si>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</si>
  <si>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</si>
  <si>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</si>
  <si>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</si>
  <si>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</si>
  <si>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</si>
  <si>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</si>
  <si>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</si>
  <si>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</si>
  <si>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</si>
  <si>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</si>
  <si>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</si>
  <si>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</si>
  <si>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</si>
  <si>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</si>
  <si>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</si>
  <si>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</si>
  <si>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</si>
  <si>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</si>
  <si>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</si>
  <si>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</si>
  <si>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</si>
  <si>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</si>
  <si>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</si>
  <si>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</si>
  <si>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</si>
  <si>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</si>
  <si>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</si>
  <si>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</si>
  <si>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</si>
  <si>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</si>
  <si>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</si>
  <si>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</si>
  <si>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</si>
  <si>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</si>
  <si>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</si>
  <si>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</si>
  <si>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</si>
  <si>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</si>
  <si>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</si>
  <si>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</si>
  <si>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</si>
  <si>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</si>
  <si>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</si>
  <si>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</si>
  <si>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</si>
  <si>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</si>
  <si>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</si>
  <si>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</si>
  <si>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</si>
  <si>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</si>
  <si>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</si>
  <si>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</si>
  <si>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</si>
  <si>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</si>
  <si>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</si>
  <si>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</si>
  <si>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</si>
  <si>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</si>
  <si>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</si>
  <si>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</si>
  <si>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</si>
  <si>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</si>
  <si>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</si>
  <si>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</si>
  <si>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</si>
  <si>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</si>
  <si>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</si>
  <si>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</si>
  <si>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</si>
  <si>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</si>
  <si>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</si>
  <si>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</si>
  <si>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</si>
  <si>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</si>
  <si>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</si>
  <si>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</si>
  <si>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</si>
  <si>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</si>
  <si>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</si>
  <si>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</si>
  <si>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</si>
  <si>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</si>
  <si>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</si>
  <si>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</si>
  <si>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</si>
  <si>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</si>
  <si>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</si>
  <si>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</si>
  <si>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</si>
  <si>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</si>
  <si>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</si>
  <si>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</si>
  <si>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</si>
  <si>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</si>
  <si>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</si>
  <si>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</si>
  <si>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</si>
  <si>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</si>
  <si>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</si>
  <si>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</si>
  <si>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</si>
  <si>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</si>
  <si>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</si>
  <si>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</si>
  <si>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</si>
  <si>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</si>
  <si>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</si>
  <si>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</si>
  <si>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</si>
  <si>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</si>
  <si>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</si>
  <si>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</si>
  <si>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</si>
  <si>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</si>
  <si>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</si>
  <si>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</si>
  <si>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</si>
  <si>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</si>
  <si>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</si>
  <si>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</si>
  <si>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</si>
  <si>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</si>
  <si>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</si>
  <si>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</si>
  <si>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</si>
  <si>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</si>
  <si>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</si>
  <si>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</si>
  <si>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</si>
  <si>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</si>
  <si>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</si>
  <si>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</si>
  <si>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</si>
  <si>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</si>
  <si>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</si>
  <si>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</si>
  <si>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</si>
  <si>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</si>
  <si>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</si>
  <si>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</si>
  <si>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</si>
  <si>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</si>
  <si>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</si>
  <si>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</si>
  <si>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</si>
  <si>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</si>
  <si>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</si>
  <si>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</si>
  <si>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</si>
  <si>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</si>
  <si>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</si>
  <si>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</si>
  <si>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</si>
  <si>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</si>
  <si>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</si>
  <si>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</si>
  <si>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</si>
  <si>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</si>
  <si>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</si>
  <si>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</si>
  <si>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</si>
  <si>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</si>
  <si>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</si>
  <si>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</si>
  <si>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</si>
  <si>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</si>
  <si>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</si>
  <si>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</si>
  <si>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</si>
  <si>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</si>
  <si>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</si>
  <si>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</si>
  <si>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</si>
  <si>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</si>
  <si>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</si>
  <si>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</si>
  <si>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</si>
  <si>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</si>
  <si>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</si>
  <si>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</si>
  <si>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</si>
  <si>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</si>
  <si>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</si>
  <si>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</si>
  <si>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</si>
  <si>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</si>
  <si>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</si>
  <si>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</si>
  <si>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</si>
  <si>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</si>
  <si>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</si>
  <si>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</si>
  <si>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</si>
  <si>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</si>
  <si>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</si>
  <si>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</si>
  <si>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</si>
  <si>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</si>
  <si>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</si>
  <si>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</si>
  <si>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</si>
  <si>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</si>
  <si>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</si>
  <si>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</si>
  <si>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</si>
  <si>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</si>
  <si>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</si>
  <si>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</si>
  <si>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</si>
  <si>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</si>
  <si>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</si>
  <si>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</si>
  <si>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</si>
  <si>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</si>
  <si>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</si>
  <si>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</si>
  <si>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</si>
  <si>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</si>
  <si>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</si>
  <si>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</si>
  <si>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</si>
  <si>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</si>
  <si>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</si>
  <si>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</si>
  <si>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</si>
  <si>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</si>
  <si>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</si>
  <si>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</si>
  <si>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</si>
  <si>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</si>
  <si>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</si>
  <si>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</si>
  <si>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</si>
  <si>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</si>
  <si>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</si>
  <si>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</si>
  <si>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</si>
  <si>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</si>
  <si>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</si>
  <si>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</si>
  <si>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</si>
  <si>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</si>
  <si>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</si>
  <si>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</si>
  <si>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</si>
  <si>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</si>
  <si>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</si>
  <si>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</si>
  <si>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</si>
  <si>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</si>
  <si>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</si>
  <si>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</si>
  <si>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</si>
  <si>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</si>
  <si>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</si>
  <si>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</si>
  <si>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</si>
  <si>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</si>
  <si>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</si>
  <si>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</si>
  <si>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</si>
  <si>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</si>
  <si>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</si>
  <si>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</si>
  <si>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</si>
  <si>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</si>
  <si>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</si>
  <si>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</si>
  <si>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</si>
  <si>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</si>
  <si>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</si>
  <si>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</si>
  <si>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</si>
  <si>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</si>
  <si>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</si>
  <si>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</si>
  <si>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</si>
  <si>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</si>
  <si>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</si>
  <si>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</si>
  <si>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</si>
  <si>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</si>
  <si>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</si>
  <si>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</si>
  <si>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</si>
  <si>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</si>
  <si>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</si>
  <si>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</si>
  <si>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</si>
  <si>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</si>
  <si>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</si>
  <si>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</si>
  <si>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</si>
  <si>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</si>
  <si>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</si>
  <si>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</si>
  <si>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</si>
  <si>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</si>
  <si>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</si>
  <si>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</si>
  <si>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</si>
  <si>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</si>
  <si>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</si>
  <si>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</si>
  <si>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</si>
  <si>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</si>
  <si>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</si>
  <si>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</si>
  <si>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</si>
  <si>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</si>
  <si>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</si>
  <si>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</si>
  <si>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</si>
  <si>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</si>
  <si>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</si>
  <si>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</si>
  <si>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</si>
  <si>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</si>
  <si>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</si>
  <si>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</si>
  <si>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</si>
  <si>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</si>
  <si>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</si>
  <si>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</si>
  <si>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</si>
  <si>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</si>
  <si>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</si>
  <si>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</si>
  <si>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</si>
  <si>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</si>
  <si>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</si>
  <si>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</si>
  <si>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</si>
  <si>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</si>
  <si>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</si>
  <si>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</si>
  <si>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</si>
  <si>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</si>
  <si>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</si>
  <si>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</si>
  <si>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</si>
  <si>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</si>
  <si>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</si>
  <si>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</si>
  <si>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</si>
  <si>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</si>
  <si>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</si>
  <si>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</si>
  <si>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</si>
  <si>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</si>
  <si>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</si>
  <si>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</si>
  <si>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</si>
  <si>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</si>
  <si>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</si>
  <si>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</si>
  <si>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</si>
  <si>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</si>
  <si>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</si>
  <si>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</si>
  <si>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</si>
  <si>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</si>
  <si>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</si>
  <si>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</si>
  <si>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</si>
  <si>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</si>
  <si>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</si>
  <si>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</si>
  <si>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</si>
  <si>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</si>
  <si>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</si>
  <si>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</si>
  <si>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</si>
  <si>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</si>
  <si>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</si>
  <si>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</si>
  <si>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</si>
  <si>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</si>
  <si>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</si>
  <si>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</si>
  <si>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</si>
  <si>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</si>
  <si>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</si>
  <si>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</si>
  <si>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</si>
  <si>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</si>
  <si>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</si>
  <si>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</si>
  <si>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</si>
  <si>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</si>
  <si>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</si>
  <si>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</si>
  <si>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</si>
  <si>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</si>
  <si>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</si>
  <si>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</si>
  <si>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</si>
  <si>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</si>
  <si>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</si>
  <si>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</si>
  <si>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</si>
  <si>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</si>
  <si>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</si>
  <si>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</si>
  <si>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</si>
  <si>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</si>
  <si>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</si>
  <si>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</si>
  <si>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</si>
  <si>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</si>
  <si>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</si>
  <si>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</si>
  <si>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</si>
  <si>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</si>
  <si>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</si>
  <si>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</si>
  <si>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</si>
  <si>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</si>
  <si>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</si>
  <si>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</si>
  <si>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</si>
  <si>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</si>
  <si>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</si>
  <si>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</si>
  <si>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</si>
  <si>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</si>
  <si>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</si>
  <si>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</si>
  <si>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</si>
  <si>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</si>
  <si>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</si>
  <si>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</si>
  <si>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</si>
  <si>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</si>
  <si>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</si>
  <si>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</si>
  <si>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</si>
  <si>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</si>
  <si>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</si>
  <si>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</si>
  <si>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</si>
  <si>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</si>
  <si>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</si>
  <si>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</si>
  <si>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</si>
  <si>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</si>
  <si>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</si>
  <si>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</si>
  <si>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</si>
  <si>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</si>
  <si>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</si>
  <si>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</si>
  <si>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</si>
  <si>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</si>
  <si>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</si>
  <si>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</si>
  <si>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</si>
  <si>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</si>
  <si>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</si>
  <si>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</si>
  <si>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</si>
  <si>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</si>
  <si>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</si>
  <si>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</si>
  <si>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</si>
  <si>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</si>
  <si>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</si>
  <si>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</si>
  <si>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</si>
  <si>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</si>
  <si>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</si>
  <si>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</si>
  <si>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</si>
  <si>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</si>
  <si>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</si>
  <si>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</si>
  <si>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</si>
  <si>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</si>
  <si>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</si>
  <si>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</si>
  <si>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</si>
  <si>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</si>
  <si>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</si>
  <si>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</si>
  <si>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</si>
  <si>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</si>
  <si>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</si>
  <si>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</si>
  <si>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</si>
  <si>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</si>
  <si>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</si>
  <si>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</si>
  <si>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</si>
  <si>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</si>
  <si>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</si>
  <si>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</si>
  <si>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</si>
  <si>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</si>
  <si>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</si>
  <si>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</si>
  <si>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</si>
  <si>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</si>
  <si>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</si>
  <si>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</si>
  <si>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</si>
  <si>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</si>
  <si>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</si>
  <si>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</si>
  <si>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</si>
  <si>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</si>
  <si>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</si>
  <si>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</si>
  <si>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</si>
  <si>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</si>
  <si>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</si>
  <si>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</si>
  <si>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</si>
  <si>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</si>
  <si>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</si>
  <si>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</si>
  <si>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</si>
  <si>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</si>
  <si>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</si>
  <si>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</si>
  <si>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</si>
  <si>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</si>
  <si>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</si>
  <si>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</si>
  <si>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</si>
  <si>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</si>
  <si>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</si>
  <si>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</si>
  <si>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</si>
  <si>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</si>
  <si>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</si>
  <si>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</si>
  <si>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</si>
  <si>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</si>
  <si>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</si>
  <si>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</si>
  <si>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</si>
  <si>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</si>
  <si>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</si>
  <si>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</si>
  <si>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</si>
  <si>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</si>
  <si>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</si>
  <si>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</si>
  <si>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</si>
  <si>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</si>
  <si>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</si>
  <si>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</si>
  <si>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</si>
  <si>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</si>
  <si>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</si>
  <si>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</si>
  <si>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</si>
  <si>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</si>
  <si>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</si>
  <si>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</si>
  <si>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</si>
  <si>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</si>
  <si>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</si>
  <si>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</si>
  <si>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</si>
  <si>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</si>
  <si>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</si>
  <si>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</si>
  <si>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</si>
  <si>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</si>
  <si>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</si>
  <si>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</si>
  <si>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</si>
  <si>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</si>
  <si>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</si>
  <si>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</si>
  <si>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</si>
  <si>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</si>
  <si>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</si>
  <si>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</si>
  <si>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</si>
  <si>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</si>
  <si>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</si>
  <si>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</si>
  <si>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</si>
  <si>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</si>
  <si>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</si>
  <si>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</si>
  <si>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</si>
  <si>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</si>
  <si>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</si>
  <si>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</si>
  <si>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</si>
  <si>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</si>
  <si>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</si>
  <si>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</si>
  <si>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</si>
  <si>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</si>
  <si>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</si>
  <si>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</si>
  <si>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</si>
  <si>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</si>
  <si>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</si>
  <si>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</si>
  <si>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</si>
  <si>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</si>
  <si>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</si>
  <si>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</si>
  <si>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</si>
  <si>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</si>
  <si>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</si>
  <si>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</si>
  <si>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</si>
  <si>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</si>
  <si>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</si>
  <si>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</si>
  <si>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</si>
  <si>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</si>
  <si>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</si>
  <si>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</si>
  <si>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</si>
  <si>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</si>
  <si>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</si>
  <si>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</si>
  <si>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</si>
  <si>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</si>
  <si>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</si>
  <si>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</si>
  <si>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</si>
  <si>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</si>
  <si>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</si>
  <si>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</si>
  <si>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</si>
  <si>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</si>
  <si>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</si>
  <si>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</si>
  <si>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</si>
  <si>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</si>
  <si>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</si>
  <si>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</si>
  <si>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</si>
  <si>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</si>
  <si>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</si>
  <si>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</si>
  <si>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</si>
  <si>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</si>
  <si>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</si>
  <si>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</si>
  <si>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</si>
  <si>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</si>
  <si>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</si>
  <si>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</si>
  <si>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</si>
  <si>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</si>
  <si>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</si>
  <si>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</si>
  <si>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</si>
  <si>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</si>
  <si>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</si>
  <si>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</si>
  <si>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</si>
  <si>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</si>
  <si>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</si>
  <si>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</si>
  <si>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</si>
  <si>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</si>
  <si>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</si>
  <si>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</si>
  <si>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</si>
  <si>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</si>
  <si>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</si>
  <si>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</si>
  <si>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</si>
  <si>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</si>
  <si>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</si>
  <si>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</si>
  <si>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</si>
  <si>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</si>
  <si>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</si>
  <si>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</si>
  <si>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</si>
  <si>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</si>
  <si>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</si>
  <si>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</si>
  <si>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</si>
  <si>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</si>
  <si>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</si>
  <si>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</si>
  <si>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</si>
  <si>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</si>
  <si>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</si>
  <si>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</si>
  <si>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</si>
  <si>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</si>
  <si>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</si>
  <si>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</si>
  <si>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</si>
  <si>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</si>
  <si>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</si>
  <si>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</si>
  <si>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</si>
  <si>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</si>
  <si>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</si>
  <si>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</si>
  <si>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</si>
  <si>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</si>
  <si>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</si>
  <si>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</si>
  <si>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</si>
  <si>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</si>
  <si>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</si>
  <si>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</si>
  <si>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</si>
  <si>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</si>
  <si>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</si>
  <si>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</si>
  <si>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</si>
  <si>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</si>
  <si>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</si>
  <si>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</si>
  <si>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</si>
  <si>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</si>
  <si>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</si>
  <si>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</si>
  <si>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</si>
  <si>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</si>
  <si>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</si>
  <si>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</si>
  <si>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</si>
  <si>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</si>
  <si>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</si>
  <si>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</si>
  <si>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</si>
  <si>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</si>
  <si>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</si>
  <si>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</si>
  <si>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</si>
  <si>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</si>
  <si>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</si>
  <si>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</si>
  <si>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</si>
  <si>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</si>
  <si>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</si>
  <si>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</si>
  <si>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</si>
  <si>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</si>
  <si>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</si>
  <si>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</si>
  <si>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</si>
  <si>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</si>
  <si>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</si>
  <si>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</si>
  <si>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</si>
  <si>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</si>
  <si>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</si>
  <si>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</si>
  <si>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</si>
  <si>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</si>
  <si>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</si>
  <si>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</si>
  <si>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</si>
  <si>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</si>
  <si>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</si>
  <si>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</si>
  <si>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</si>
  <si>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</si>
  <si>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</si>
  <si>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</si>
  <si>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</si>
  <si>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</si>
  <si>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</si>
  <si>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</si>
  <si>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</si>
  <si>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</si>
  <si>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</si>
  <si>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</si>
  <si>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</si>
  <si>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</si>
  <si>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</si>
  <si>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</si>
  <si>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</si>
  <si>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</si>
  <si>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</si>
  <si>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</si>
  <si>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</si>
  <si>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</si>
  <si>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</si>
  <si>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</si>
  <si>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</si>
  <si>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</si>
  <si>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</si>
  <si>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</si>
  <si>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</si>
  <si>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</si>
  <si>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</si>
  <si>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</si>
  <si>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</si>
  <si>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</si>
  <si>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</si>
  <si>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</si>
  <si>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</si>
  <si>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</si>
  <si>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</si>
  <si>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</si>
  <si>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</si>
  <si>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</si>
  <si>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</si>
  <si>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</si>
  <si>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</si>
  <si>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</si>
  <si>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</si>
  <si>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</si>
  <si>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</si>
  <si>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</si>
  <si>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</si>
  <si>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</si>
  <si>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</si>
  <si>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</si>
  <si>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</si>
  <si>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</si>
  <si>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</si>
  <si>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</si>
  <si>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</si>
  <si>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</si>
  <si>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</si>
  <si>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</si>
  <si>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</si>
  <si>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</si>
  <si>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</si>
  <si>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</si>
  <si>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</si>
  <si>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</si>
  <si>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</si>
  <si>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</si>
  <si>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</si>
  <si>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</si>
  <si>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</si>
  <si>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</si>
  <si>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</si>
  <si>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</si>
  <si>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</si>
  <si>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</si>
  <si>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</si>
  <si>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</si>
  <si>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</si>
  <si>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</si>
  <si>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</si>
  <si>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</si>
  <si>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</si>
  <si>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</si>
  <si>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</si>
  <si>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</si>
  <si>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</si>
  <si>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</si>
  <si>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</si>
  <si>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</si>
  <si>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</si>
  <si>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</si>
  <si>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</si>
  <si>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</si>
  <si>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</si>
  <si>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</si>
  <si>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</si>
  <si>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</si>
  <si>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</si>
  <si>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</si>
  <si>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</si>
  <si>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</si>
  <si>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</si>
  <si>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</si>
  <si>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</si>
  <si>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</si>
  <si>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</si>
  <si>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</si>
  <si>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</si>
  <si>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</si>
  <si>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</si>
  <si>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</si>
  <si>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</si>
  <si>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</si>
  <si>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</si>
  <si>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</si>
  <si>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</si>
  <si>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</si>
  <si>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</si>
  <si>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</si>
  <si>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</si>
  <si>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</si>
  <si>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</si>
  <si>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</si>
  <si>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</si>
  <si>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</si>
  <si>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</si>
  <si>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</si>
  <si>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</si>
  <si>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</si>
  <si>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</si>
  <si>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</si>
  <si>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</si>
  <si>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</si>
  <si>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</si>
  <si>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</si>
  <si>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</si>
  <si>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</si>
  <si>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</si>
  <si>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</si>
  <si>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</si>
  <si>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</si>
  <si>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</si>
  <si>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</si>
  <si>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</si>
  <si>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</si>
  <si>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</si>
  <si>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</si>
  <si>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</si>
  <si>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</si>
  <si>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</si>
  <si>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</si>
  <si>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</si>
  <si>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</si>
  <si>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</si>
  <si>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</si>
  <si>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</si>
  <si>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</si>
  <si>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</si>
  <si>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</si>
  <si>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</si>
  <si>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</si>
  <si>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</si>
  <si>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</si>
  <si>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</si>
  <si>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</si>
  <si>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</si>
  <si>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</si>
  <si>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</si>
  <si>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</si>
  <si>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</si>
  <si>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</si>
  <si>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</si>
  <si>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</si>
  <si>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</si>
  <si>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</si>
  <si>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</si>
  <si>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</si>
  <si>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</si>
  <si>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</si>
  <si>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</si>
  <si>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</si>
  <si>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</si>
  <si>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</si>
  <si>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</si>
  <si>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</si>
  <si>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</si>
  <si>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</si>
  <si>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</si>
  <si>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</si>
  <si>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</si>
  <si>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</si>
  <si>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</si>
  <si>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</si>
  <si>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</si>
  <si>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</si>
  <si>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</si>
  <si>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</si>
  <si>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</si>
  <si>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</si>
  <si>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</si>
  <si>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</si>
  <si>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</si>
  <si>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</si>
  <si>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</si>
  <si>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</si>
  <si>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</si>
  <si>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</si>
  <si>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</si>
  <si>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</si>
  <si>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</si>
  <si>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</si>
  <si>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</si>
  <si>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</si>
  <si>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</si>
  <si>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</si>
  <si>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</si>
  <si>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</si>
  <si>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</si>
  <si>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</si>
  <si>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</si>
  <si>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</si>
  <si>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</si>
  <si>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</si>
  <si>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</si>
  <si>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</si>
  <si>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</si>
  <si>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</si>
  <si>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</si>
  <si>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</si>
  <si>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</si>
  <si>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</si>
  <si>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</si>
  <si>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</si>
  <si>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</si>
  <si>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</si>
  <si>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</si>
  <si>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</si>
  <si>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</si>
  <si>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</si>
  <si>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</si>
  <si>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</si>
  <si>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</si>
  <si>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</si>
  <si>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</si>
  <si>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</si>
  <si>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</si>
  <si>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</si>
  <si>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</si>
  <si>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</si>
  <si>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</si>
  <si>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</si>
  <si>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</si>
  <si>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</si>
  <si>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</si>
  <si>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</si>
  <si>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</si>
  <si>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</si>
  <si>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</si>
  <si>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</si>
  <si>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</si>
  <si>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</si>
  <si>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</si>
  <si>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</si>
  <si>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</si>
  <si>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</si>
  <si>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</si>
  <si>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</si>
  <si>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</si>
  <si>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</si>
  <si>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</si>
  <si>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</si>
  <si>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</si>
  <si>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</si>
  <si>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</si>
  <si>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</si>
  <si>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</si>
  <si>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</si>
  <si>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</si>
  <si>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</si>
  <si>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</si>
  <si>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</si>
  <si>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</si>
  <si>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</si>
  <si>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</si>
  <si>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</si>
  <si>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</si>
  <si>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</si>
  <si>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</si>
  <si>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</si>
  <si>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</si>
  <si>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</si>
  <si>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</si>
  <si>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</si>
  <si>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</si>
  <si>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</si>
  <si>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</si>
  <si>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</si>
  <si>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</si>
  <si>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</si>
  <si>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</si>
  <si>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</si>
  <si>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</si>
  <si>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</si>
  <si>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</si>
  <si>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</si>
  <si>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</si>
  <si>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</si>
  <si>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</si>
  <si>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</si>
  <si>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</si>
  <si>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</si>
  <si>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</si>
  <si>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</si>
  <si>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</si>
  <si>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</si>
  <si>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</si>
  <si>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</si>
  <si>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</si>
  <si>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</si>
  <si>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</si>
  <si>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</si>
  <si>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</si>
  <si>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</si>
  <si>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</si>
  <si>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</si>
  <si>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</si>
  <si>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</si>
  <si>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</si>
  <si>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</si>
  <si>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</si>
  <si>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</si>
  <si>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</si>
  <si>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</si>
  <si>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</si>
  <si>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</si>
  <si>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</si>
  <si>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</si>
  <si>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</si>
  <si>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</si>
  <si>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</si>
  <si>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</si>
  <si>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</si>
  <si>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</si>
  <si>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</si>
  <si>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</si>
  <si>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</si>
  <si>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</si>
  <si>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</si>
  <si>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</si>
  <si>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</si>
  <si>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</si>
  <si>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</si>
  <si>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</si>
  <si>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</si>
  <si>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</si>
  <si>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</si>
  <si>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</si>
  <si>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</si>
  <si>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</si>
  <si>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</si>
  <si>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</si>
  <si>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</si>
  <si>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</si>
  <si>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</si>
  <si>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</si>
  <si>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</si>
  <si>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</si>
  <si>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</si>
  <si>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</si>
  <si>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</si>
  <si>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</si>
  <si>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</si>
  <si>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</si>
  <si>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</si>
  <si>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</si>
  <si>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</si>
  <si>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</si>
  <si>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</si>
  <si>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</si>
  <si>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</si>
  <si>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</si>
  <si>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</si>
  <si>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</si>
  <si>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</si>
  <si>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</si>
  <si>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</si>
  <si>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</si>
  <si>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</si>
  <si>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</si>
  <si>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</si>
  <si>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</si>
  <si>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</si>
  <si>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</si>
  <si>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</si>
  <si>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</si>
  <si>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</si>
  <si>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</si>
  <si>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</si>
  <si>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</si>
  <si>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</si>
  <si>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</si>
  <si>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</si>
  <si>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</si>
  <si>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</si>
  <si>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</si>
  <si>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</si>
  <si>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</si>
  <si>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</si>
  <si>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</si>
  <si>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</si>
  <si>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</si>
  <si>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</si>
  <si>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</si>
  <si>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</si>
  <si>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</si>
  <si>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</si>
  <si>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</si>
  <si>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</si>
  <si>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</si>
  <si>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</si>
  <si>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</si>
  <si>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</si>
  <si>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</si>
  <si>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</si>
  <si>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</si>
  <si>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</si>
  <si>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</si>
  <si>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</si>
  <si>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</si>
  <si>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</si>
  <si>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</si>
  <si>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</si>
  <si>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</si>
  <si>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</si>
  <si>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</si>
  <si>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</si>
  <si>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</si>
  <si>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</si>
  <si>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</si>
  <si>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</si>
  <si>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</si>
  <si>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</si>
  <si>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</si>
  <si>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</si>
  <si>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</si>
  <si>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</si>
  <si>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</si>
  <si>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</si>
  <si>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</si>
  <si>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</si>
  <si>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</si>
  <si>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</si>
  <si>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</si>
  <si>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</si>
  <si>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</si>
  <si>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</si>
  <si>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</si>
  <si>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</si>
  <si>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</si>
  <si>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</si>
  <si>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</si>
  <si>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</si>
  <si>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</si>
  <si>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</si>
  <si>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</si>
  <si>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</si>
  <si>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</si>
  <si>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</si>
  <si>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</si>
  <si>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</si>
  <si>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</si>
  <si>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</si>
  <si>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</si>
  <si>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</si>
  <si>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</si>
  <si>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</si>
  <si>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</si>
  <si>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</si>
  <si>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</si>
  <si>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</si>
  <si>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</si>
  <si>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</si>
  <si>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</si>
  <si>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</si>
  <si>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</si>
  <si>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</si>
  <si>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</si>
  <si>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</si>
  <si>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</si>
  <si>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</si>
  <si>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</si>
  <si>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</si>
  <si>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</si>
  <si>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</si>
  <si>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</si>
  <si>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</si>
  <si>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</si>
  <si>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</si>
  <si>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</si>
  <si>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</si>
  <si>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</si>
  <si>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</si>
  <si>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</si>
  <si>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</si>
  <si>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</si>
  <si>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</si>
  <si>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</si>
  <si>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</si>
  <si>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</si>
  <si>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</si>
  <si>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</si>
  <si>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</si>
  <si>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</si>
  <si>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</si>
  <si>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</si>
  <si>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</si>
  <si>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</si>
  <si>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</si>
  <si>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</si>
  <si>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</si>
  <si>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</si>
  <si>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</si>
  <si>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</si>
  <si>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</si>
  <si>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</si>
  <si>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</si>
  <si>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</si>
  <si>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</si>
  <si>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</si>
  <si>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</si>
  <si>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</si>
  <si>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</si>
  <si>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</si>
  <si>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</si>
  <si>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</si>
  <si>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</si>
  <si>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</si>
  <si>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</si>
  <si>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</si>
  <si>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</si>
  <si>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</si>
  <si>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</si>
  <si>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</si>
  <si>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</si>
  <si>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</si>
  <si>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</si>
  <si>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</si>
  <si>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</si>
  <si>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</si>
  <si>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</si>
  <si>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</si>
  <si>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</si>
  <si>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</si>
  <si>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</si>
  <si>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</si>
  <si>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</si>
  <si>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</si>
  <si>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</si>
  <si>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</si>
  <si>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</si>
  <si>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</si>
  <si>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</si>
  <si>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</si>
  <si>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</si>
  <si>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</si>
  <si>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</si>
  <si>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</si>
  <si>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</si>
  <si>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</si>
  <si>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</si>
  <si>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</si>
  <si>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</si>
  <si>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</si>
  <si>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</si>
  <si>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</si>
  <si>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</si>
  <si>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</si>
  <si>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</si>
  <si>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</si>
  <si>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</si>
  <si>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</si>
  <si>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</si>
  <si>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</si>
  <si>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</si>
  <si>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</si>
  <si>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</si>
  <si>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</si>
  <si>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</si>
  <si>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</si>
  <si>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</si>
  <si>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</si>
  <si>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</si>
  <si>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</si>
  <si>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</si>
  <si>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</si>
  <si>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</si>
  <si>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</si>
  <si>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</si>
  <si>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</si>
  <si>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</si>
  <si>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</si>
  <si>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</si>
  <si>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</si>
  <si>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</si>
  <si>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</si>
  <si>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</si>
  <si>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</si>
  <si>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</si>
  <si>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</si>
  <si>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</si>
  <si>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</si>
  <si>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</si>
  <si>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</si>
  <si>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</si>
  <si>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</si>
  <si>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</si>
  <si>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</si>
  <si>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</si>
  <si>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</si>
  <si>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</si>
  <si>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</si>
  <si>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</si>
  <si>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</si>
  <si>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</si>
  <si>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</si>
  <si>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</si>
  <si>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</si>
  <si>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</si>
  <si>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</si>
  <si>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</si>
  <si>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</si>
  <si>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</si>
  <si>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</si>
  <si>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</si>
  <si>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</si>
  <si>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</si>
  <si>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</si>
  <si>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</si>
  <si>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</si>
  <si>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</si>
  <si>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</si>
  <si>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</si>
  <si>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</si>
  <si>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</si>
  <si>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</si>
  <si>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</si>
  <si>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</si>
  <si>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</si>
  <si>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</si>
  <si>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</si>
  <si>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</si>
  <si>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</si>
  <si>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</si>
  <si>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</si>
  <si>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</si>
  <si>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</si>
  <si>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</si>
  <si>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</si>
  <si>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</si>
  <si>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</si>
  <si>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</si>
  <si>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</si>
  <si>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</si>
  <si>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</si>
  <si>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</si>
  <si>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</si>
  <si>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</si>
  <si>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</si>
  <si>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</si>
  <si>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</si>
  <si>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</si>
  <si>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</si>
  <si>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</si>
  <si>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</si>
  <si>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</si>
  <si>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</si>
  <si>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</si>
  <si>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</si>
  <si>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</si>
  <si>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</si>
  <si>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</si>
  <si>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</si>
  <si>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</si>
  <si>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</si>
  <si>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</si>
  <si>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</si>
  <si>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</si>
  <si>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</si>
  <si>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</si>
  <si>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</si>
  <si>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</si>
  <si>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</si>
  <si>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</si>
  <si>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</si>
  <si>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</si>
  <si>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</si>
  <si>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</si>
  <si>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</si>
  <si>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</si>
  <si>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</si>
  <si>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</si>
  <si>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</si>
  <si>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</si>
  <si>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</si>
  <si>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</si>
  <si>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</si>
  <si>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</si>
  <si>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</si>
  <si>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</si>
  <si>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</si>
  <si>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</si>
  <si>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</si>
  <si>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</si>
  <si>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</si>
  <si>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</si>
  <si>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</si>
  <si>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</si>
  <si>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</si>
  <si>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</si>
  <si>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</si>
  <si>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</si>
  <si>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</si>
  <si>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</si>
  <si>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</si>
  <si>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</si>
  <si>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</si>
  <si>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</si>
  <si>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</si>
  <si>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</si>
  <si>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</si>
  <si>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</si>
  <si>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</si>
  <si>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</si>
  <si>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</si>
  <si>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</si>
  <si>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</si>
  <si>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</si>
  <si>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</si>
  <si>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</si>
  <si>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</si>
  <si>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</si>
  <si>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</si>
  <si>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</si>
  <si>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</si>
  <si>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</si>
  <si>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</si>
  <si>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</si>
  <si>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</si>
  <si>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</si>
  <si>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</si>
  <si>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</si>
  <si>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</si>
  <si>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</si>
  <si>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</si>
  <si>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</si>
  <si>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</si>
  <si>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</si>
  <si>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</si>
  <si>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</si>
  <si>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</si>
  <si>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</si>
  <si>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</si>
  <si>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</si>
  <si>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</si>
  <si>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</si>
  <si>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</si>
  <si>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</si>
  <si>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</si>
  <si>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</si>
  <si>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</si>
  <si>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</si>
  <si>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</si>
  <si>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</si>
  <si>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</si>
  <si>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</si>
  <si>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</si>
  <si>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</si>
  <si>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</si>
  <si>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</si>
  <si>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</si>
  <si>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</si>
  <si>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</si>
  <si>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</si>
  <si>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</si>
  <si>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</si>
  <si>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</si>
  <si>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</si>
  <si>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</si>
  <si>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</si>
  <si>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</si>
  <si>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</si>
  <si>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</si>
  <si>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</si>
  <si>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</si>
  <si>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</si>
  <si>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</si>
  <si>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</si>
  <si>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</si>
  <si>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</si>
  <si>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</si>
  <si>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</si>
  <si>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</si>
  <si>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</si>
  <si>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</si>
  <si>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</si>
  <si>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</si>
  <si>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</si>
  <si>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</si>
  <si>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</si>
  <si>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</si>
  <si>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</si>
  <si>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</si>
  <si>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</si>
  <si>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</si>
  <si>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</si>
  <si>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</si>
  <si>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</si>
  <si>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</si>
  <si>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</si>
  <si>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</si>
  <si>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</si>
  <si>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</si>
  <si>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</si>
  <si>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</si>
  <si>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</si>
  <si>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</si>
  <si>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</si>
  <si>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</si>
  <si>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</si>
  <si>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</si>
  <si>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</si>
  <si>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</si>
  <si>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</si>
  <si>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</si>
  <si>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</si>
  <si>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</si>
  <si>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</si>
  <si>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</si>
  <si>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</si>
  <si>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</si>
  <si>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</si>
  <si>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</si>
  <si>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</si>
  <si>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</si>
  <si>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</si>
  <si>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</si>
  <si>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</si>
  <si>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</si>
  <si>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</si>
  <si>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</si>
  <si>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</si>
  <si>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</si>
  <si>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</si>
  <si>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</si>
  <si>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</si>
  <si>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</si>
  <si>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</si>
  <si>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</si>
  <si>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</si>
  <si>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</si>
  <si>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</si>
  <si>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</si>
  <si>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</si>
  <si>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</si>
  <si>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</si>
  <si>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</si>
  <si>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</si>
  <si>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</si>
  <si>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</si>
  <si>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</si>
  <si>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</si>
  <si>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</si>
  <si>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</si>
  <si>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</si>
  <si>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</si>
  <si>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</si>
  <si>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</si>
  <si>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</si>
  <si>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</si>
  <si>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</si>
  <si>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</si>
  <si>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</si>
  <si>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</si>
  <si>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</si>
  <si>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</si>
  <si>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</si>
  <si>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</si>
  <si>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</si>
  <si>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</si>
  <si>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</si>
  <si>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</si>
  <si>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</si>
  <si>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</si>
  <si>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</si>
  <si>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</si>
  <si>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</si>
  <si>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</si>
  <si>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</si>
  <si>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</si>
  <si>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</si>
  <si>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</si>
  <si>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</si>
  <si>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</si>
  <si>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</si>
  <si>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</si>
  <si>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</si>
  <si>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</si>
  <si>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</si>
  <si>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</si>
  <si>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</si>
  <si>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</si>
  <si>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</si>
  <si>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</si>
  <si>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</si>
  <si>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</si>
  <si>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</si>
  <si>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</si>
  <si>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</si>
  <si>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</si>
  <si>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</si>
  <si>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</si>
  <si>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</si>
  <si>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</si>
  <si>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</si>
  <si>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</si>
  <si>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</si>
  <si>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</si>
  <si>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</si>
  <si>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</si>
  <si>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</si>
  <si>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</si>
  <si>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</si>
  <si>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</si>
  <si>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</si>
  <si>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</si>
  <si>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</si>
  <si>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</si>
  <si>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</si>
  <si>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</si>
  <si>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</si>
  <si>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</si>
  <si>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</si>
  <si>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</si>
  <si>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</si>
  <si>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</si>
  <si>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</si>
  <si>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</si>
  <si>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</si>
  <si>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</si>
  <si>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</si>
  <si>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</si>
  <si>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</si>
  <si>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</si>
  <si>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</si>
  <si>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</si>
  <si>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</si>
  <si>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</si>
  <si>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</si>
  <si>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</si>
  <si>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</si>
  <si>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</si>
  <si>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</si>
  <si>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</si>
  <si>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</si>
  <si>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</si>
  <si>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</si>
  <si>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</si>
  <si>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</si>
  <si>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</si>
  <si>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</si>
  <si>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</si>
  <si>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</si>
  <si>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</si>
  <si>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</si>
  <si>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</si>
  <si>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</si>
  <si>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</si>
  <si>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</si>
  <si>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</si>
  <si>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</si>
  <si>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</si>
  <si>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</si>
  <si>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</si>
  <si>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</si>
  <si>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</si>
  <si>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</si>
  <si>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</si>
  <si>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</si>
  <si>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</si>
  <si>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</si>
  <si>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</si>
  <si>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</si>
  <si>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</si>
  <si>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</si>
  <si>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</si>
  <si>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</si>
  <si>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</si>
  <si>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</si>
  <si>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</si>
  <si>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</si>
  <si>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</si>
  <si>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</si>
  <si>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</si>
  <si>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</si>
  <si>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</si>
  <si>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</si>
  <si>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</si>
  <si>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</si>
  <si>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</si>
  <si>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</si>
  <si>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</si>
  <si>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</si>
  <si>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</si>
  <si>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</si>
  <si>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</si>
  <si>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</si>
  <si>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</si>
  <si>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</si>
  <si>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</si>
  <si>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</si>
  <si>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</si>
  <si>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</si>
  <si>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</si>
  <si>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</si>
  <si>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</si>
  <si>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</si>
  <si>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</si>
  <si>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</si>
  <si>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</si>
  <si>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</si>
  <si>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</si>
  <si>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</si>
  <si>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</si>
  <si>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</si>
  <si>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</si>
  <si>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</si>
  <si>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</si>
  <si>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</si>
  <si>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</si>
  <si>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</si>
  <si>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</si>
  <si>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</si>
  <si>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</si>
  <si>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</si>
  <si>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</si>
  <si>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</si>
  <si>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</si>
  <si>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</si>
  <si>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</si>
  <si>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</si>
  <si>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</si>
  <si>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</si>
  <si>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</si>
  <si>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</si>
  <si>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</si>
  <si>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</si>
  <si>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</si>
  <si>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</si>
  <si>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</si>
  <si>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</si>
  <si>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</si>
  <si>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</si>
  <si>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</si>
  <si>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</si>
  <si>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</si>
  <si>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</si>
  <si>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</si>
  <si>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</si>
  <si>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</si>
  <si>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</si>
  <si>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</si>
  <si>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</si>
  <si>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</si>
  <si>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</si>
  <si>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</si>
  <si>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</si>
  <si>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</si>
  <si>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</si>
  <si>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</si>
  <si>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</si>
  <si>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</si>
  <si>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</si>
  <si>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</si>
  <si>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</si>
  <si>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</si>
  <si>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</si>
  <si>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</si>
  <si>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</si>
  <si>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</si>
  <si>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</si>
  <si>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</si>
  <si>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</si>
  <si>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</si>
  <si>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</si>
  <si>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</si>
  <si>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</si>
  <si>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</si>
  <si>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</si>
  <si>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</si>
  <si>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</si>
  <si>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</si>
  <si>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</si>
  <si>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</si>
  <si>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</si>
  <si>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</si>
  <si>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</si>
  <si>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</si>
  <si>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</si>
  <si>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</si>
  <si>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</si>
  <si>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</si>
  <si>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</si>
  <si>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</si>
  <si>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</si>
  <si>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</si>
  <si>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</si>
  <si>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</si>
  <si>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</si>
  <si>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</si>
  <si>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</si>
  <si>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</si>
  <si>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</si>
  <si>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</si>
  <si>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</si>
  <si>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</si>
  <si>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</si>
  <si>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</si>
  <si>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</si>
  <si>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</si>
  <si>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</si>
  <si>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</si>
  <si>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</si>
  <si>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</si>
  <si>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</si>
  <si>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</si>
  <si>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</si>
  <si>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</si>
  <si>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</si>
  <si>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</si>
  <si>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</si>
  <si>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</si>
  <si>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</si>
  <si>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</si>
  <si>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</si>
  <si>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</si>
  <si>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</si>
  <si>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</si>
  <si>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</si>
  <si>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</si>
  <si>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</si>
  <si>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</si>
  <si>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</si>
  <si>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</si>
  <si>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</si>
  <si>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</si>
  <si>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</si>
  <si>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</si>
  <si>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</si>
  <si>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</si>
  <si>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</si>
  <si>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</si>
  <si>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</si>
  <si>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</si>
  <si>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</si>
  <si>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</si>
  <si>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</si>
  <si>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</si>
  <si>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</si>
  <si>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</si>
  <si>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</si>
  <si>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</si>
  <si>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</si>
  <si>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</si>
  <si>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</si>
  <si>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</si>
  <si>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</si>
  <si>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</si>
  <si>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</si>
  <si>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</si>
  <si>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</si>
  <si>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</si>
  <si>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</si>
  <si>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</si>
  <si>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</si>
  <si>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</si>
  <si>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</si>
  <si>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</si>
  <si>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</si>
  <si>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</si>
  <si>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</si>
  <si>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</si>
  <si>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</si>
  <si>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</si>
  <si>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</si>
  <si>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</si>
  <si>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</si>
  <si>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</si>
  <si>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</si>
  <si>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</si>
  <si>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</si>
  <si>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</si>
  <si>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</si>
  <si>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</si>
  <si>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</si>
  <si>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</si>
  <si>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</si>
  <si>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</si>
  <si>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</si>
  <si>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</si>
  <si>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</si>
  <si>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</si>
  <si>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</si>
  <si>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</si>
  <si>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</si>
  <si>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</si>
  <si>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</si>
  <si>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</si>
  <si>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</si>
  <si>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</si>
  <si>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</si>
  <si>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</si>
  <si>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</si>
  <si>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</si>
  <si>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</si>
  <si>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</si>
  <si>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</si>
  <si>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</si>
  <si>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</si>
  <si>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</si>
  <si>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</si>
  <si>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</si>
  <si>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</si>
  <si>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</si>
  <si>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</si>
  <si>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</si>
  <si>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</si>
  <si>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</si>
  <si>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</si>
  <si>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</si>
  <si>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</si>
  <si>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</si>
  <si>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</si>
  <si>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</si>
  <si>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</si>
  <si>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</si>
  <si>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</si>
  <si>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</si>
  <si>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</si>
  <si>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</si>
  <si>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</si>
  <si>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</si>
  <si>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</si>
  <si>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</si>
  <si>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</si>
  <si>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</si>
  <si>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</si>
  <si>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</si>
  <si>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</si>
  <si>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</si>
  <si>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</si>
  <si>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</si>
  <si>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</si>
  <si>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</si>
  <si>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</si>
  <si>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</si>
  <si>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</si>
  <si>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</si>
  <si>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</si>
  <si>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</si>
  <si>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</si>
  <si>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</si>
  <si>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</si>
  <si>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</si>
  <si>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</si>
  <si>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</si>
  <si>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</si>
  <si>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</si>
  <si>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</si>
  <si>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</si>
  <si>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</si>
  <si>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</si>
  <si>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</si>
  <si>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</si>
  <si>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</si>
  <si>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</si>
  <si>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</si>
  <si>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</si>
  <si>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</si>
  <si>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</si>
  <si>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</si>
  <si>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</si>
  <si>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</si>
  <si>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</si>
  <si>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</si>
  <si>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</si>
  <si>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</si>
  <si>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</si>
  <si>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</si>
  <si>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</si>
  <si>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</si>
  <si>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</si>
  <si>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</si>
  <si>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</si>
  <si>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</si>
  <si>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</si>
  <si>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</si>
  <si>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</si>
  <si>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</si>
  <si>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</si>
  <si>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</si>
  <si>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</si>
  <si>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</si>
  <si>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</si>
  <si>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</si>
  <si>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</si>
  <si>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</si>
  <si>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</si>
  <si>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</si>
  <si>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</si>
  <si>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</si>
  <si>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</si>
  <si>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</si>
  <si>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</si>
  <si>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</si>
  <si>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</si>
  <si>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</si>
  <si>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</si>
  <si>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</si>
  <si>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</si>
  <si>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</si>
  <si>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</si>
  <si>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</si>
  <si>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</si>
  <si>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</si>
  <si>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</si>
  <si>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</si>
  <si>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</si>
  <si>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</si>
  <si>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</si>
  <si>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</si>
  <si>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</si>
  <si>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</si>
  <si>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</si>
  <si>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</si>
  <si>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</si>
  <si>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</si>
  <si>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</si>
  <si>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</si>
  <si>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</si>
  <si>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</si>
  <si>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</si>
  <si>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</si>
  <si>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</si>
  <si>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</si>
  <si>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</si>
  <si>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</si>
  <si>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</si>
  <si>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</si>
  <si>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</si>
  <si>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</si>
  <si>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</si>
  <si>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</si>
  <si>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</si>
  <si>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</si>
  <si>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</si>
  <si>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</si>
  <si>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</si>
  <si>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</si>
  <si>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</si>
  <si>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</si>
  <si>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</si>
  <si>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</si>
  <si>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</si>
  <si>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</si>
  <si>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</si>
  <si>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</si>
  <si>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</si>
  <si>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</si>
  <si>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</si>
  <si>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</si>
  <si>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</si>
  <si>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</si>
  <si>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</si>
  <si>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</si>
  <si>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</si>
  <si>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</si>
  <si>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</si>
  <si>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</si>
  <si>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</si>
  <si>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</si>
  <si>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</si>
  <si>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</si>
  <si>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</si>
  <si>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</si>
  <si>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</si>
  <si>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</si>
  <si>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</si>
  <si>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</si>
  <si>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</si>
  <si>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</si>
  <si>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</si>
  <si>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</si>
  <si>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</si>
  <si>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</si>
  <si>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</si>
  <si>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</si>
  <si>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</si>
  <si>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</si>
  <si>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</si>
  <si>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</si>
  <si>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</si>
  <si>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</si>
  <si>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</si>
  <si>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</si>
  <si>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</si>
  <si>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</si>
  <si>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</si>
  <si>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</si>
  <si>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</si>
  <si>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</si>
  <si>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</si>
  <si>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</si>
  <si>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</si>
  <si>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</si>
  <si>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</si>
  <si>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</si>
  <si>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</si>
  <si>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</si>
  <si>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</si>
  <si>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</si>
  <si>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</si>
  <si>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</si>
  <si>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</si>
  <si>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</si>
  <si>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</si>
  <si>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</si>
  <si>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</si>
  <si>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</si>
  <si>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</si>
  <si>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</si>
  <si>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</si>
  <si>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</si>
  <si>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</si>
  <si>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</si>
  <si>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</si>
  <si>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</si>
  <si>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</si>
  <si>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</si>
  <si>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</si>
  <si>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</si>
  <si>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</si>
  <si>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</si>
  <si>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</si>
  <si>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</si>
  <si>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</si>
  <si>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</si>
  <si>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</si>
  <si>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</si>
  <si>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</si>
  <si>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</si>
  <si>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</si>
  <si>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</si>
  <si>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</si>
  <si>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</si>
  <si>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</si>
  <si>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</si>
  <si>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</si>
  <si>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</si>
  <si>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</si>
  <si>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</si>
  <si>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</si>
  <si>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</si>
  <si>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</si>
  <si>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</si>
  <si>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</si>
  <si>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</si>
  <si>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</si>
  <si>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</si>
  <si>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</si>
  <si>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</si>
  <si>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</si>
  <si>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</si>
  <si>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</si>
  <si>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</si>
  <si>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</si>
  <si>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</si>
  <si>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</si>
  <si>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</si>
  <si>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</si>
  <si>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</si>
  <si>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</si>
  <si>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</si>
  <si>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</si>
  <si>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</si>
  <si>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</si>
  <si>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</si>
  <si>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</si>
  <si>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</si>
  <si>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</si>
  <si>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</si>
  <si>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</si>
  <si>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</si>
  <si>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</si>
  <si>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</si>
  <si>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</si>
  <si>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</si>
  <si>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</si>
  <si>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</si>
  <si>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</si>
  <si>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</si>
  <si>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</si>
  <si>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</si>
  <si>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</si>
  <si>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</si>
  <si>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</si>
  <si>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</si>
  <si>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</si>
  <si>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</si>
  <si>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</si>
  <si>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</si>
  <si>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</si>
  <si>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</si>
  <si>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</si>
  <si>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</si>
  <si>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</si>
  <si>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</si>
  <si>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</si>
  <si>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</si>
  <si>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</si>
  <si>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</si>
  <si>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</si>
  <si>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</si>
  <si>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</si>
  <si>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</si>
  <si>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</si>
  <si>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</si>
  <si>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</si>
  <si>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</si>
  <si>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</si>
  <si>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</si>
  <si>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</si>
  <si>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</si>
  <si>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</si>
  <si>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</si>
  <si>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</si>
  <si>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</si>
  <si>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</si>
  <si>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</si>
  <si>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</si>
  <si>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</si>
  <si>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</si>
  <si>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</si>
  <si>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</si>
  <si>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</si>
  <si>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</si>
  <si>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</si>
  <si>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</si>
  <si>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</si>
  <si>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</si>
  <si>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</si>
  <si>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</si>
  <si>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</si>
  <si>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</si>
  <si>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</si>
  <si>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</si>
  <si>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</si>
  <si>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</si>
  <si>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</si>
  <si>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</si>
  <si>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</si>
  <si>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</si>
  <si>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</si>
  <si>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</si>
  <si>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</si>
  <si>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</si>
  <si>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</si>
  <si>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</si>
  <si>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</si>
  <si>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</si>
  <si>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</si>
  <si>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</si>
  <si>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</si>
  <si>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</si>
  <si>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</si>
  <si>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</si>
  <si>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</si>
  <si>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</si>
  <si>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</si>
  <si>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</si>
  <si>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</si>
  <si>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</si>
  <si>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</si>
  <si>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</si>
  <si>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</si>
  <si>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</si>
  <si>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</si>
  <si>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</si>
  <si>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</si>
  <si>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</si>
  <si>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</si>
  <si>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</si>
  <si>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</si>
  <si>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</si>
  <si>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</si>
  <si>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</si>
  <si>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</si>
  <si>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</si>
  <si>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</si>
  <si>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</si>
  <si>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</si>
  <si>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</si>
  <si>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</si>
  <si>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</si>
  <si>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</si>
  <si>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</si>
  <si>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</si>
  <si>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</si>
  <si>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</si>
  <si>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</si>
  <si>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</si>
  <si>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</si>
  <si>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</si>
  <si>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</si>
  <si>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</si>
  <si>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</si>
  <si>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</si>
  <si>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</si>
  <si>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</si>
  <si>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</si>
  <si>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</si>
  <si>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</si>
  <si>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</si>
  <si>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</si>
  <si>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</si>
  <si>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</si>
  <si>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</si>
  <si>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</si>
  <si>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</si>
  <si>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</si>
  <si>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</si>
  <si>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</si>
  <si>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</si>
  <si>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</si>
  <si>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</si>
  <si>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</si>
  <si>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</si>
  <si>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</si>
  <si>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</si>
  <si>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</si>
  <si>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</si>
  <si>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</si>
  <si>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</si>
  <si>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</si>
  <si>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</si>
  <si>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</si>
  <si>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</si>
  <si>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</si>
  <si>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</si>
  <si>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</si>
  <si>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</si>
  <si>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</si>
  <si>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</si>
  <si>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</si>
  <si>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</si>
  <si>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</si>
  <si>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</si>
  <si>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</si>
  <si>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</si>
  <si>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</si>
  <si>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</si>
  <si>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</si>
  <si>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</si>
  <si>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</si>
  <si>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</si>
  <si>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</si>
  <si>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</si>
  <si>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</si>
  <si>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</si>
  <si>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</si>
  <si>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</si>
  <si>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</si>
  <si>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</si>
  <si>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</si>
  <si>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</si>
  <si>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</si>
  <si>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</si>
  <si>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</si>
  <si>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</si>
  <si>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</si>
  <si>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</si>
  <si>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</si>
  <si>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</si>
  <si>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</si>
  <si>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</si>
  <si>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</si>
  <si>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</si>
  <si>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</si>
  <si>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</si>
  <si>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</si>
  <si>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</si>
  <si>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</si>
  <si>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</si>
  <si>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</si>
  <si>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</si>
  <si>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</si>
  <si>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</si>
  <si>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</si>
  <si>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</si>
  <si>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</si>
  <si>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</si>
  <si>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</si>
  <si>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</si>
  <si>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</si>
  <si>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</si>
  <si>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</si>
  <si>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</si>
  <si>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</si>
  <si>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</si>
  <si>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</si>
  <si>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</si>
  <si>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</si>
  <si>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</si>
  <si>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</si>
  <si>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</si>
  <si>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</si>
  <si>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</si>
  <si>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</si>
  <si>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</si>
  <si>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</si>
  <si>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</si>
  <si>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</si>
  <si>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</si>
  <si>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</si>
  <si>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</si>
  <si>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</si>
  <si>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</si>
  <si>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</si>
  <si>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</si>
  <si>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</si>
  <si>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</si>
  <si>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</si>
  <si>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</si>
  <si>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</si>
  <si>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</si>
  <si>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</si>
  <si>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</si>
  <si>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</si>
  <si>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</si>
  <si>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</si>
  <si>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</si>
  <si>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</si>
  <si>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</si>
  <si>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</si>
  <si>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</si>
  <si>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</si>
  <si>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</si>
  <si>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</si>
  <si>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</si>
  <si>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</si>
  <si>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</si>
  <si>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</si>
  <si>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</si>
  <si>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</si>
  <si>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</si>
  <si>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</si>
  <si>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</si>
  <si>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</si>
  <si>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</si>
  <si>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</si>
  <si>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</si>
  <si>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</si>
  <si>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</si>
  <si>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</si>
  <si>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</si>
  <si>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</si>
  <si>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</si>
  <si>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</si>
  <si>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</si>
  <si>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</si>
  <si>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</si>
  <si>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</si>
  <si>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</si>
  <si>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</si>
  <si>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</si>
  <si>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</si>
  <si>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</si>
  <si>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</si>
  <si>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</si>
  <si>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</si>
  <si>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</si>
  <si>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</si>
  <si>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</si>
  <si>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</si>
  <si>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</si>
  <si>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</si>
  <si>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</si>
  <si>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</si>
  <si>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</si>
  <si>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</si>
  <si>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</si>
  <si>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</si>
  <si>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</si>
  <si>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</si>
  <si>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</si>
  <si>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</si>
  <si>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</si>
  <si>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</si>
  <si>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</si>
  <si>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</si>
  <si>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</si>
  <si>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</si>
  <si>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</si>
  <si>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</si>
  <si>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</si>
  <si>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</si>
  <si>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</si>
  <si>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</si>
  <si>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</si>
  <si>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</si>
  <si>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</si>
  <si>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</si>
  <si>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</si>
  <si>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</si>
  <si>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</si>
  <si>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</si>
  <si>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</si>
  <si>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</si>
  <si>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</si>
  <si>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</si>
  <si>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</si>
  <si>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</si>
  <si>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</si>
  <si>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</si>
  <si>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</si>
  <si>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</si>
  <si>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</si>
  <si>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</si>
  <si>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</si>
  <si>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</si>
  <si>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</si>
  <si>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</si>
  <si>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</si>
  <si>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</si>
  <si>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</si>
  <si>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</si>
  <si>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</si>
  <si>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</si>
  <si>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</si>
  <si>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</si>
  <si>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</si>
  <si>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</si>
  <si>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</si>
  <si>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</si>
  <si>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</si>
  <si>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</si>
  <si>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</si>
  <si>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</si>
  <si>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</si>
  <si>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</si>
  <si>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</si>
  <si>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</si>
  <si>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</si>
  <si>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</si>
  <si>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</si>
  <si>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</si>
  <si>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</si>
  <si>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</si>
  <si>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</si>
  <si>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</si>
  <si>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</si>
  <si>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</si>
  <si>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</si>
  <si>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</si>
  <si>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</si>
  <si>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</si>
  <si>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</si>
  <si>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</si>
  <si>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</si>
  <si>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</si>
  <si>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</si>
  <si>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</si>
  <si>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</si>
  <si>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</si>
  <si>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</si>
  <si>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</si>
  <si>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</si>
  <si>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</si>
  <si>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</si>
  <si>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</si>
  <si>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</si>
  <si>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</si>
  <si>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</si>
  <si>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</si>
  <si>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</si>
  <si>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</si>
  <si>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</si>
  <si>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</si>
  <si>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</si>
  <si>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</si>
  <si>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</si>
  <si>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</si>
  <si>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</si>
  <si>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</si>
  <si>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</si>
  <si>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</si>
  <si>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</si>
  <si>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</si>
  <si>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</si>
  <si>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</si>
  <si>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</si>
  <si>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</si>
  <si>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</si>
  <si>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</si>
  <si>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</si>
  <si>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</si>
  <si>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</si>
  <si>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</si>
  <si>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</si>
  <si>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</si>
  <si>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</si>
  <si>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</si>
  <si>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</si>
  <si>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</si>
  <si>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</si>
  <si>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</si>
  <si>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</si>
  <si>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</si>
  <si>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</si>
  <si>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</si>
  <si>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</si>
  <si>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</si>
  <si>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</si>
  <si>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</si>
  <si>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</si>
  <si>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</si>
  <si>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</si>
  <si>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</si>
  <si>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</si>
  <si>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</si>
  <si>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</si>
  <si>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</si>
  <si>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</si>
  <si>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</si>
  <si>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</si>
  <si>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</si>
  <si>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</si>
  <si>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</si>
  <si>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</si>
  <si>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</si>
  <si>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</si>
  <si>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</si>
  <si>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</si>
  <si>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</si>
  <si>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</si>
  <si>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</si>
  <si>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</si>
  <si>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</si>
  <si>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</si>
  <si>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</si>
  <si>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</si>
  <si>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</si>
  <si>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</si>
  <si>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</si>
  <si>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</si>
  <si>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</si>
  <si>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</si>
  <si>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</si>
  <si>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</si>
  <si>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</si>
  <si>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</si>
  <si>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</si>
  <si>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</si>
  <si>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</si>
  <si>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</si>
  <si>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</si>
  <si>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</si>
  <si>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</si>
  <si>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</si>
  <si>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</si>
  <si>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</si>
  <si>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</si>
  <si>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</si>
  <si>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</si>
  <si>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</si>
  <si>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</si>
  <si>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</si>
  <si>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</si>
  <si>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</si>
  <si>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</si>
  <si>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</si>
  <si>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</si>
  <si>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</si>
  <si>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</si>
  <si>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</si>
  <si>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</si>
  <si>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</si>
  <si>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</si>
  <si>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</si>
  <si>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</si>
  <si>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</si>
  <si>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</si>
  <si>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</si>
  <si>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</si>
  <si>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</si>
  <si>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</si>
  <si>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</si>
  <si>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</si>
  <si>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</si>
  <si>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</si>
  <si>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</si>
  <si>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</si>
  <si>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</si>
  <si>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</si>
  <si>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</si>
  <si>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</si>
  <si>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</si>
  <si>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</si>
  <si>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</si>
  <si>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</si>
  <si>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</si>
  <si>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</si>
  <si>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</si>
  <si>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</si>
  <si>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</si>
  <si>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</si>
  <si>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</si>
  <si>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</si>
  <si>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</si>
  <si>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</si>
  <si>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</si>
  <si>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</si>
  <si>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</si>
  <si>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</si>
  <si>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</si>
  <si>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</si>
  <si>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</si>
  <si>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</si>
  <si>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</si>
  <si>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</si>
  <si>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</si>
  <si>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</si>
  <si>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</si>
  <si>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</si>
  <si>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</si>
  <si>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</si>
  <si>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</si>
  <si>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</si>
  <si>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</si>
  <si>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</si>
  <si>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</si>
  <si>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</si>
  <si>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</si>
  <si>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</si>
  <si>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</si>
  <si>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</si>
  <si>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</si>
  <si>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</si>
  <si>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</si>
  <si>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</si>
  <si>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</si>
  <si>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</si>
  <si>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</si>
  <si>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</si>
  <si>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</si>
  <si>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</si>
  <si>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</si>
  <si>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</si>
  <si>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</si>
  <si>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</si>
  <si>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</si>
  <si>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</si>
  <si>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</si>
  <si>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</si>
  <si>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</si>
  <si>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</si>
  <si>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</si>
  <si>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</si>
  <si>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</si>
  <si>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</si>
  <si>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</si>
  <si>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</si>
  <si>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</si>
  <si>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</si>
  <si>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</si>
  <si>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</si>
  <si>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</si>
  <si>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</si>
  <si>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</si>
  <si>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</si>
  <si>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</si>
  <si>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</si>
  <si>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</si>
  <si>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</si>
  <si>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</si>
  <si>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</si>
  <si>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</si>
  <si>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</si>
  <si>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</si>
  <si>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</si>
  <si>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</si>
  <si>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</si>
  <si>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</si>
  <si>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</si>
  <si>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</si>
  <si>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</si>
  <si>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</si>
  <si>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</si>
  <si>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</si>
  <si>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</si>
  <si>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</si>
  <si>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</si>
  <si>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</si>
  <si>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</si>
  <si>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</si>
  <si>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</si>
  <si>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</si>
  <si>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</si>
  <si>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</si>
  <si>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</si>
  <si>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</si>
  <si>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</si>
  <si>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</si>
  <si>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</si>
  <si>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</si>
  <si>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</si>
  <si>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</si>
  <si>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</si>
  <si>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</si>
  <si>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</si>
  <si>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</si>
  <si>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</si>
  <si>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</si>
  <si>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</si>
  <si>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</si>
  <si>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</si>
  <si>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</si>
  <si>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</si>
  <si>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</si>
  <si>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</si>
  <si>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</si>
  <si>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</si>
  <si>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</si>
  <si>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</si>
  <si>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</si>
  <si>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</si>
  <si>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</si>
  <si>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</si>
  <si>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</si>
  <si>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</si>
  <si>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</si>
  <si>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</si>
  <si>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</si>
  <si>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</si>
  <si>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</si>
  <si>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</si>
  <si>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</si>
  <si>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</si>
  <si>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</si>
  <si>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</si>
  <si>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</si>
  <si>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</si>
  <si>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</si>
  <si>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</si>
  <si>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</si>
  <si>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</si>
  <si>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</si>
  <si>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</si>
  <si>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</si>
  <si>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</si>
  <si>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</si>
  <si>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</si>
  <si>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</si>
  <si>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</si>
  <si>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</si>
  <si>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</si>
  <si>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</si>
  <si>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</si>
  <si>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</si>
  <si>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</si>
  <si>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</si>
  <si>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</si>
  <si>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</si>
  <si>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</si>
  <si>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</si>
  <si>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</si>
  <si>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</si>
  <si>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</si>
  <si>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</si>
  <si>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</si>
  <si>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</si>
  <si>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</si>
  <si>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</si>
  <si>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</si>
  <si>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</si>
  <si>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</si>
  <si>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</si>
  <si>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</si>
  <si>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</si>
  <si>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</si>
  <si>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</si>
  <si>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</si>
  <si>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</si>
  <si>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</si>
  <si>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</si>
  <si>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</si>
  <si>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</si>
  <si>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</si>
  <si>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</si>
  <si>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</si>
  <si>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</si>
  <si>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</si>
  <si>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</si>
  <si>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</si>
  <si>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</si>
  <si>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</si>
  <si>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</si>
  <si>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</si>
  <si>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</si>
  <si>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</si>
  <si>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</si>
  <si>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</si>
  <si>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</si>
  <si>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</si>
  <si>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</si>
  <si>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</si>
  <si>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</si>
  <si>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</si>
  <si>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</si>
  <si>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</si>
  <si>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</si>
  <si>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</si>
  <si>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</si>
  <si>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</si>
  <si>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</si>
  <si>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</si>
  <si>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</si>
  <si>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</si>
  <si>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</si>
  <si>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</si>
  <si>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</si>
  <si>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</si>
  <si>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</si>
  <si>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</si>
  <si>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</si>
  <si>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</si>
  <si>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</si>
  <si>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</si>
  <si>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</si>
  <si>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</si>
  <si>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</si>
  <si>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</si>
  <si>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</si>
  <si>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</si>
  <si>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</si>
  <si>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</si>
  <si>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</si>
  <si>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</si>
  <si>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</si>
  <si>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</si>
  <si>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</si>
  <si>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</si>
  <si>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</si>
  <si>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</si>
  <si>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</si>
  <si>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</si>
  <si>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</si>
  <si>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</si>
  <si>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</si>
  <si>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</si>
  <si>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</si>
  <si>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</si>
  <si>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</si>
  <si>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</si>
  <si>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</si>
  <si>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</si>
  <si>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</si>
  <si>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</si>
  <si>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</si>
  <si>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</si>
  <si>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</si>
  <si>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</si>
  <si>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</si>
  <si>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</si>
  <si>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</si>
  <si>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</si>
  <si>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</si>
  <si>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</si>
  <si>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</si>
  <si>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</si>
  <si>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</si>
  <si>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</si>
  <si>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</si>
  <si>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</si>
  <si>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</si>
  <si>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</si>
  <si>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</si>
  <si>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</si>
  <si>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</si>
  <si>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</si>
  <si>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</si>
  <si>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</si>
  <si>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</si>
  <si>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</si>
  <si>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</si>
  <si>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</si>
  <si>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</si>
  <si>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</si>
  <si>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</si>
  <si>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</si>
  <si>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</si>
  <si>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</si>
  <si>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</si>
  <si>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</si>
  <si>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</si>
  <si>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</si>
  <si>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</si>
  <si>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</si>
  <si>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</si>
  <si>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</si>
  <si>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</si>
  <si>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</si>
  <si>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</si>
  <si>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</si>
  <si>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</si>
  <si>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</si>
  <si>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</si>
  <si>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</si>
  <si>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</si>
  <si>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</si>
  <si>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</si>
  <si>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</si>
  <si>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</si>
  <si>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</si>
  <si>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</si>
  <si>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</si>
  <si>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</si>
  <si>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</si>
  <si>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</si>
  <si>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</si>
  <si>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</si>
  <si>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</si>
  <si>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</si>
  <si>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</si>
  <si>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</si>
  <si>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</si>
  <si>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</si>
  <si>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</si>
  <si>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</si>
  <si>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</si>
  <si>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</si>
  <si>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</si>
  <si>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</si>
  <si>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</si>
  <si>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</si>
  <si>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</si>
  <si>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</si>
  <si>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</si>
  <si>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</si>
  <si>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</si>
  <si>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</si>
  <si>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</si>
  <si>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</si>
  <si>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</si>
  <si>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</si>
  <si>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</si>
  <si>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</si>
  <si>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</si>
  <si>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</si>
  <si>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</si>
  <si>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</si>
  <si>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</si>
  <si>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</si>
  <si>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</si>
  <si>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</si>
  <si>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</si>
  <si>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</si>
  <si>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</si>
  <si>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</si>
  <si>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</si>
  <si>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</si>
  <si>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</si>
  <si>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</si>
  <si>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</si>
  <si>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</si>
  <si>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</si>
  <si>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</si>
  <si>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</si>
  <si>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</si>
  <si>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</si>
  <si>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</si>
  <si>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</si>
  <si>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</si>
  <si>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</si>
  <si>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</si>
  <si>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</si>
  <si>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</si>
  <si>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</si>
  <si>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</si>
  <si>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</si>
  <si>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</si>
  <si>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</si>
  <si>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</si>
  <si>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</si>
  <si>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</si>
  <si>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</si>
  <si>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</si>
  <si>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</si>
  <si>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</si>
  <si>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</si>
  <si>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</si>
  <si>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</si>
  <si>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</si>
  <si>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</si>
  <si>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</si>
  <si>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</si>
  <si>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</si>
  <si>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</si>
  <si>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</si>
  <si>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</si>
  <si>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</si>
  <si>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</si>
  <si>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</si>
  <si>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</si>
  <si>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</si>
  <si>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</si>
  <si>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</si>
  <si>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</si>
  <si>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</si>
  <si>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</si>
  <si>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</si>
  <si>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</si>
  <si>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</si>
  <si>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</si>
  <si>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</si>
  <si>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</si>
  <si>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</si>
  <si>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</si>
  <si>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</si>
  <si>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</si>
  <si>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</si>
  <si>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</si>
  <si>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</si>
  <si>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</si>
  <si>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</si>
  <si>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</si>
  <si>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</si>
  <si>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</si>
  <si>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</si>
  <si>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</si>
  <si>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</si>
  <si>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</si>
  <si>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</si>
  <si>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</si>
  <si>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</si>
  <si>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</si>
  <si>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</si>
  <si>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</si>
  <si>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</si>
  <si>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</si>
  <si>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</si>
  <si>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</si>
  <si>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</si>
  <si>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</si>
  <si>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</si>
  <si>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</si>
  <si>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</si>
  <si>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</si>
  <si>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</si>
  <si>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</si>
  <si>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</si>
  <si>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</si>
  <si>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</si>
  <si>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</si>
  <si>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</si>
  <si>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</si>
  <si>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</si>
  <si>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</si>
  <si>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</si>
  <si>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</si>
  <si>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</si>
  <si>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</si>
  <si>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</si>
  <si>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</si>
  <si>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</si>
  <si>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</si>
  <si>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</si>
  <si>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</si>
  <si>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</si>
  <si>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</si>
  <si>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</si>
  <si>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</si>
  <si>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</si>
  <si>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</si>
  <si>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</si>
  <si>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</si>
  <si>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</si>
  <si>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</si>
  <si>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</si>
  <si>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</si>
  <si>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</si>
  <si>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</si>
  <si>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</si>
  <si>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</si>
  <si>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</si>
  <si>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</si>
  <si>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</si>
  <si>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</si>
  <si>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</si>
  <si>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</si>
  <si>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</si>
  <si>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</si>
  <si>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</si>
  <si>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</si>
  <si>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</si>
  <si>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</si>
  <si>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</si>
  <si>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</si>
  <si>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</si>
  <si>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</si>
  <si>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</si>
  <si>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</si>
  <si>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</si>
  <si>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</si>
  <si>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</si>
  <si>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</si>
  <si>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</si>
  <si>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</si>
  <si>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</si>
  <si>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</si>
  <si>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</si>
  <si>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</si>
  <si>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</si>
  <si>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</si>
  <si>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</si>
  <si>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</si>
  <si>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</si>
  <si>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</si>
  <si>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</si>
  <si>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</si>
  <si>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</si>
  <si>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</si>
  <si>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</si>
  <si>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</si>
  <si>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</si>
  <si>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</si>
  <si>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</si>
  <si>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</si>
  <si>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</si>
  <si>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</si>
  <si>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</si>
  <si>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</si>
  <si>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</si>
  <si>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</si>
  <si>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</si>
  <si>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</si>
  <si>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</si>
  <si>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</si>
  <si>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</si>
  <si>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</si>
  <si>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</si>
  <si>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</si>
  <si>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</si>
  <si>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</si>
  <si>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</si>
  <si>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</si>
  <si>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</si>
  <si>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</si>
  <si>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</si>
  <si>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</si>
  <si>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</si>
  <si>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</si>
  <si>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</si>
  <si>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</si>
  <si>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</si>
  <si>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</si>
  <si>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</si>
  <si>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</si>
  <si>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</si>
  <si>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</si>
  <si>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</si>
  <si>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</si>
  <si>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</si>
  <si>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</si>
  <si>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</si>
  <si>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</si>
  <si>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</si>
  <si>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</si>
  <si>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</si>
  <si>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</si>
  <si>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</si>
  <si>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</si>
  <si>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</si>
  <si>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</si>
  <si>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</si>
  <si>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</si>
  <si>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</si>
  <si>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</si>
  <si>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</si>
  <si>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</si>
  <si>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</si>
  <si>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</si>
  <si>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</si>
  <si>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</si>
  <si>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</si>
  <si>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</si>
  <si>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</si>
  <si>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</si>
  <si>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</si>
  <si>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</si>
  <si>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</si>
  <si>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</si>
  <si>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</si>
  <si>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</si>
  <si>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</si>
  <si>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</si>
  <si>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</si>
  <si>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</si>
  <si>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</si>
  <si>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</si>
  <si>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</si>
  <si>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</si>
  <si>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</si>
  <si>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</si>
  <si>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</si>
  <si>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</si>
  <si>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</si>
  <si>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</si>
  <si>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</si>
  <si>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</si>
  <si>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</si>
  <si>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</si>
  <si>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</si>
  <si>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</si>
  <si>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</si>
  <si>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</si>
  <si>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</si>
  <si>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</si>
  <si>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</si>
  <si>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</si>
  <si>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</si>
  <si>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</si>
  <si>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</si>
  <si>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</si>
  <si>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</si>
  <si>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</si>
  <si>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</si>
  <si>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</si>
  <si>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</si>
  <si>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</si>
  <si>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</si>
  <si>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</si>
  <si>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</si>
  <si>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</si>
  <si>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</si>
  <si>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</si>
  <si>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</si>
  <si>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</si>
  <si>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</si>
  <si>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</si>
  <si>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</si>
  <si>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</si>
  <si>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</si>
  <si>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</si>
  <si>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</si>
  <si>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</si>
  <si>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</si>
  <si>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</si>
  <si>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</si>
  <si>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</si>
  <si>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</si>
  <si>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</si>
  <si>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</si>
  <si>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</si>
  <si>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</si>
  <si>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</si>
  <si>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</si>
  <si>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</si>
  <si>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</si>
  <si>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</si>
  <si>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</si>
  <si>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</si>
  <si>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</si>
  <si>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</si>
  <si>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</si>
  <si>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</si>
  <si>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</si>
  <si>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</si>
  <si>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</si>
  <si>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</si>
  <si>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</si>
  <si>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</si>
  <si>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</si>
  <si>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</si>
  <si>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</si>
  <si>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</si>
  <si>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</si>
  <si>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</si>
  <si>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</si>
  <si>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</si>
  <si>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</si>
  <si>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</si>
  <si>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</si>
  <si>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</si>
  <si>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</si>
  <si>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</si>
  <si>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</si>
  <si>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</si>
  <si>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</si>
  <si>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</si>
  <si>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</si>
  <si>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</si>
  <si>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</si>
  <si>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</si>
  <si>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</si>
  <si>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</si>
  <si>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</si>
  <si>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</si>
  <si>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</si>
  <si>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</si>
  <si>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</si>
  <si>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</si>
  <si>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</si>
  <si>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</si>
  <si>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</si>
  <si>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</si>
  <si>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</si>
  <si>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</si>
  <si>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</si>
  <si>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</si>
  <si>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</si>
  <si>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</si>
  <si>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</si>
  <si>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</si>
  <si>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</si>
  <si>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</si>
  <si>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</si>
  <si>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</si>
  <si>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</si>
  <si>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</si>
  <si>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</si>
  <si>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</si>
  <si>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</si>
  <si>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</si>
  <si>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</si>
  <si>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</si>
  <si>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</si>
  <si>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</si>
  <si>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</si>
  <si>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</si>
  <si>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</si>
  <si>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</si>
  <si>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</si>
  <si>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</si>
  <si>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</si>
  <si>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</si>
  <si>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</si>
  <si>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</si>
  <si>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</si>
  <si>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</si>
  <si>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</si>
  <si>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</si>
  <si>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</si>
  <si>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</si>
  <si>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</si>
  <si>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</si>
  <si>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</si>
  <si>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</si>
  <si>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</si>
  <si>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</si>
  <si>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</si>
  <si>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</si>
  <si>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</si>
  <si>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</si>
  <si>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</si>
  <si>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</si>
  <si>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</si>
  <si>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</si>
  <si>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</si>
  <si>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</si>
  <si>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</si>
  <si>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</si>
  <si>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</si>
  <si>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</si>
  <si>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</si>
  <si>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</si>
  <si>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</si>
  <si>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</si>
  <si>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</si>
  <si>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</si>
  <si>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</si>
  <si>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</si>
  <si>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</si>
  <si>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</si>
  <si>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</si>
  <si>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</si>
  <si>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</si>
  <si>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</si>
  <si>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</si>
  <si>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</si>
  <si>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</si>
  <si>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</si>
  <si>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</si>
  <si>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</si>
  <si>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</si>
  <si>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</si>
  <si>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</si>
  <si>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</si>
  <si>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</si>
  <si>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</si>
  <si>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</si>
  <si>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</si>
  <si>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</si>
  <si>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</si>
  <si>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</si>
  <si>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</si>
  <si>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</si>
  <si>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</si>
  <si>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</si>
  <si>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</si>
  <si>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</si>
  <si>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</si>
  <si>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</si>
  <si>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</si>
  <si>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</si>
  <si>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</si>
  <si>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</si>
  <si>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</si>
  <si>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</si>
  <si>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</si>
  <si>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</si>
  <si>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</si>
  <si>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</si>
  <si>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</si>
  <si>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</si>
  <si>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</si>
  <si>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</si>
  <si>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</si>
  <si>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</si>
  <si>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</si>
  <si>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</si>
  <si>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</si>
  <si>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</si>
  <si>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</si>
  <si>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</si>
  <si>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</si>
  <si>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</si>
  <si>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</si>
  <si>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</si>
  <si>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</si>
  <si>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</si>
  <si>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</si>
  <si>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</si>
  <si>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</si>
  <si>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</si>
  <si>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</si>
  <si>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</si>
  <si>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</si>
  <si>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</si>
  <si>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</si>
  <si>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</si>
  <si>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</si>
  <si>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</si>
  <si>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</si>
  <si>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</si>
  <si>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</si>
  <si>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</si>
  <si>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</si>
  <si>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</si>
  <si>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</si>
  <si>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</si>
  <si>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</si>
  <si>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</si>
  <si>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</si>
  <si>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</si>
  <si>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</si>
  <si>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</si>
  <si>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</si>
  <si>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</si>
  <si>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</si>
  <si>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</si>
  <si>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</si>
  <si>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</si>
  <si>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</si>
  <si>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</si>
  <si>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</si>
  <si>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</si>
  <si>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</si>
  <si>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</si>
  <si>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</si>
  <si>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</si>
  <si>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</si>
  <si>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</si>
  <si>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</si>
  <si>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</si>
  <si>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</si>
  <si>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</si>
  <si>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</si>
  <si>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</si>
  <si>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</si>
  <si>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</si>
  <si>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</si>
  <si>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</si>
  <si>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</si>
  <si>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</si>
  <si>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</si>
  <si>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</si>
  <si>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</si>
  <si>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</si>
  <si>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</si>
  <si>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</si>
  <si>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</si>
  <si>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</si>
  <si>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</si>
  <si>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</si>
  <si>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</si>
  <si>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</si>
  <si>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</si>
  <si>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</si>
  <si>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</si>
  <si>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</si>
  <si>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</si>
  <si>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</si>
  <si>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</si>
  <si>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</si>
  <si>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</si>
  <si>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</si>
  <si>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</si>
  <si>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</si>
  <si>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</si>
  <si>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</si>
  <si>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</si>
  <si>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</si>
  <si>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</si>
  <si>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</si>
  <si>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</si>
  <si>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</si>
  <si>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</si>
  <si>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</si>
  <si>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</si>
  <si>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</si>
  <si>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</si>
  <si>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</si>
  <si>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</si>
  <si>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</si>
  <si>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</si>
  <si>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</si>
  <si>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</si>
  <si>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</si>
  <si>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</si>
  <si>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</si>
  <si>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</si>
  <si>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</si>
  <si>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</si>
  <si>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</si>
  <si>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</si>
  <si>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</si>
  <si>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</si>
  <si>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</si>
  <si>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</si>
  <si>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</si>
  <si>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</si>
  <si>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</si>
  <si>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</si>
  <si>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</si>
  <si>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</si>
  <si>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</si>
  <si>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</si>
  <si>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</si>
  <si>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</si>
  <si>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</si>
  <si>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</si>
  <si>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</si>
  <si>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</si>
  <si>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</si>
  <si>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</si>
  <si>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</si>
  <si>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</si>
  <si>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</si>
  <si>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</si>
  <si>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</si>
  <si>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</si>
  <si>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</si>
  <si>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</si>
  <si>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</si>
  <si>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</si>
  <si>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</si>
  <si>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</si>
  <si>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</si>
  <si>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</si>
  <si>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</si>
  <si>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</si>
  <si>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</si>
  <si>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</si>
  <si>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</si>
  <si>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</si>
  <si>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</si>
  <si>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</si>
  <si>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</si>
  <si>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</si>
  <si>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</si>
  <si>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</si>
  <si>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</si>
  <si>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</si>
  <si>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</si>
  <si>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</si>
  <si>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</si>
  <si>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</si>
  <si>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</si>
  <si>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</si>
  <si>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</si>
  <si>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</si>
  <si>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</si>
  <si>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</si>
  <si>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</si>
  <si>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</si>
  <si>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</si>
  <si>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</si>
  <si>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</si>
  <si>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</si>
  <si>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</si>
  <si>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</si>
  <si>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</si>
  <si>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</si>
  <si>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</si>
  <si>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</si>
  <si>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</si>
  <si>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</si>
  <si>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</si>
  <si>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</si>
  <si>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</si>
  <si>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</si>
  <si>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</si>
  <si>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</si>
  <si>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</si>
  <si>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</si>
  <si>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</si>
  <si>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</si>
  <si>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</si>
  <si>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</si>
  <si>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</si>
  <si>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</si>
  <si>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</si>
  <si>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</si>
  <si>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</si>
  <si>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</si>
  <si>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</si>
  <si>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</si>
  <si>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</si>
  <si>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</si>
  <si>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</si>
  <si>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</si>
  <si>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</si>
  <si>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</si>
  <si>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</si>
  <si>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</si>
  <si>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</si>
  <si>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</si>
  <si>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</si>
  <si>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</si>
  <si>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</si>
  <si>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</si>
  <si>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</si>
  <si>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</si>
  <si>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</si>
  <si>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</si>
  <si>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</si>
  <si>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</si>
  <si>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</si>
  <si>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</si>
  <si>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</si>
  <si>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</si>
  <si>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</si>
  <si>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</si>
  <si>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</si>
  <si>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</si>
  <si>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</si>
  <si>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</si>
  <si>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</si>
  <si>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</si>
  <si>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</si>
  <si>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</si>
  <si>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</si>
  <si>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</si>
  <si>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</si>
  <si>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</si>
  <si>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</si>
  <si>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</si>
  <si>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</si>
  <si>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</si>
  <si>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</si>
  <si>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</si>
  <si>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</si>
  <si>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</si>
  <si>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</si>
  <si>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</si>
  <si>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</si>
  <si>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</si>
  <si>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</si>
  <si>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</si>
  <si>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</si>
  <si>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</si>
  <si>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</si>
  <si>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</si>
  <si>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</si>
  <si>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</si>
  <si>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</si>
  <si>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</si>
  <si>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</si>
  <si>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</si>
  <si>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</si>
  <si>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</si>
  <si>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</si>
  <si>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</si>
  <si>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</si>
  <si>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</si>
  <si>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</si>
  <si>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</si>
  <si>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</si>
  <si>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</si>
  <si>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</si>
  <si>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</si>
  <si>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</si>
  <si>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</si>
  <si>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</si>
  <si>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</si>
  <si>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</si>
  <si>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</si>
  <si>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</si>
  <si>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</si>
  <si>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</si>
  <si>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</si>
  <si>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</si>
  <si>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</si>
  <si>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</si>
  <si>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</si>
  <si>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</si>
  <si>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</si>
  <si>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</si>
  <si>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</si>
  <si>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</si>
  <si>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</si>
  <si>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</si>
  <si>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</si>
  <si>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</si>
  <si>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</si>
  <si>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</si>
  <si>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</si>
  <si>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</si>
  <si>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</si>
  <si>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</si>
  <si>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</si>
  <si>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</si>
  <si>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</si>
  <si>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</si>
  <si>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</si>
  <si>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</si>
  <si>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</si>
  <si>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</si>
  <si>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</si>
  <si>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</si>
  <si>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</si>
  <si>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</si>
  <si>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</si>
  <si>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</si>
  <si>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</si>
  <si>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</si>
  <si>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</si>
  <si>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</si>
  <si>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</si>
  <si>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</si>
  <si>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</si>
  <si>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</si>
  <si>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</si>
  <si>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</si>
  <si>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</si>
  <si>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</si>
  <si>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</si>
  <si>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</si>
  <si>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</si>
  <si>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</si>
  <si>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</si>
  <si>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</si>
  <si>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</si>
  <si>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</si>
  <si>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</si>
  <si>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</si>
  <si>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</si>
  <si>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</si>
  <si>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</si>
  <si>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</si>
  <si>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</si>
  <si>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</si>
  <si>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</si>
  <si>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</si>
  <si>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</si>
  <si>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</si>
  <si>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</si>
  <si>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</si>
  <si>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</si>
  <si>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</si>
  <si>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</si>
  <si>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</si>
  <si>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</si>
  <si>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</si>
  <si>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</si>
  <si>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</si>
  <si>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</si>
  <si>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</si>
  <si>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</si>
  <si>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</si>
  <si>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</si>
  <si>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</si>
  <si>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</si>
  <si>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</si>
  <si>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</si>
  <si>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</si>
  <si>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</si>
  <si>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</si>
  <si>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</si>
  <si>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</si>
  <si>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</si>
  <si>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</si>
  <si>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</si>
  <si>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</si>
  <si>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</si>
  <si>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</si>
  <si>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</si>
  <si>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</si>
  <si>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</si>
  <si>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</si>
  <si>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</si>
  <si>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</si>
  <si>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</si>
  <si>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</si>
  <si>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</si>
  <si>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</si>
  <si>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</si>
  <si>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</si>
  <si>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</si>
  <si>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</si>
  <si>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</si>
  <si>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</si>
  <si>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</si>
  <si>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</si>
  <si>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</si>
  <si>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</si>
  <si>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</si>
  <si>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</si>
  <si>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</si>
  <si>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</si>
  <si>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</si>
  <si>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</si>
  <si>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</si>
  <si>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</si>
  <si>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</si>
  <si>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</si>
  <si>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</si>
  <si>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</si>
  <si>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</si>
  <si>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</si>
  <si>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</si>
  <si>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</si>
  <si>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</si>
  <si>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</si>
  <si>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</si>
  <si>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</si>
  <si>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</si>
  <si>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</si>
  <si>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</si>
  <si>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</si>
  <si>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</si>
  <si>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</si>
  <si>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</si>
  <si>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</si>
  <si>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</si>
  <si>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</si>
  <si>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</si>
  <si>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</si>
  <si>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</si>
  <si>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</si>
  <si>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</si>
  <si>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</si>
  <si>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</si>
  <si>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</si>
  <si>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</si>
  <si>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</si>
  <si>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</si>
  <si>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</si>
  <si>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</si>
  <si>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</si>
  <si>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</si>
  <si>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</si>
  <si>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</si>
  <si>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</si>
  <si>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</si>
  <si>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</si>
  <si>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</si>
  <si>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</si>
  <si>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</si>
  <si>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</si>
  <si>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</si>
  <si>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</si>
  <si>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</si>
  <si>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</si>
  <si>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</si>
  <si>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</si>
  <si>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</si>
  <si>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</si>
  <si>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</si>
  <si>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</si>
  <si>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</si>
  <si>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</si>
  <si>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</si>
  <si>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</si>
  <si>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</si>
  <si>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</si>
  <si>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</si>
  <si>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</si>
  <si>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</si>
  <si>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</si>
  <si>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</si>
  <si>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</si>
  <si>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</si>
  <si>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</si>
  <si>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</si>
  <si>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</si>
  <si>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</si>
  <si>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</si>
  <si>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</si>
  <si>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</si>
  <si>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</si>
  <si>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</si>
  <si>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</si>
  <si>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</si>
  <si>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</si>
  <si>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</si>
  <si>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</si>
  <si>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</si>
  <si>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</si>
  <si>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</si>
  <si>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</si>
  <si>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</si>
  <si>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</si>
  <si>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</si>
  <si>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</si>
  <si>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</si>
  <si>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</si>
  <si>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</si>
  <si>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</si>
  <si>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</si>
  <si>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</si>
  <si>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</si>
  <si>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</si>
  <si>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</si>
  <si>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</si>
  <si>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</si>
  <si>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</si>
  <si>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</si>
  <si>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</si>
  <si>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</si>
  <si>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</si>
  <si>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</si>
  <si>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</si>
  <si>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</si>
  <si>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</si>
  <si>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</si>
  <si>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</si>
  <si>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</si>
  <si>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</si>
  <si>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</si>
  <si>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</si>
  <si>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</si>
  <si>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</si>
  <si>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</si>
  <si>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</si>
  <si>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</si>
  <si>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</si>
  <si>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</si>
  <si>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</si>
  <si>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</si>
  <si>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</si>
  <si>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</si>
  <si>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</si>
  <si>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</si>
  <si>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</si>
  <si>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</si>
  <si>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</si>
  <si>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</si>
  <si>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</si>
  <si>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</si>
  <si>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</si>
  <si>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</si>
  <si>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</si>
  <si>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</si>
  <si>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</si>
  <si>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</si>
  <si>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</si>
  <si>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</si>
  <si>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</si>
  <si>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</si>
  <si>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</si>
  <si>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</si>
  <si>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</si>
  <si>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</si>
  <si>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</si>
  <si>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</si>
  <si>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</si>
  <si>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</si>
  <si>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</si>
  <si>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</si>
  <si>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</si>
  <si>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</si>
  <si>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</si>
  <si>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</si>
  <si>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</si>
  <si>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</si>
  <si>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</si>
  <si>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</si>
  <si>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</si>
  <si>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</si>
  <si>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</si>
  <si>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</si>
  <si>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</si>
  <si>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</si>
  <si>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</si>
  <si>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</si>
  <si>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</si>
  <si>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</si>
  <si>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</si>
  <si>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</si>
  <si>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</si>
  <si>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</si>
  <si>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</si>
  <si>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</si>
  <si>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</si>
  <si>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</si>
  <si>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</si>
  <si>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</si>
  <si>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</si>
  <si>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</si>
  <si>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</si>
  <si>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</si>
  <si>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</si>
  <si>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</si>
  <si>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</si>
  <si>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</si>
  <si>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</si>
  <si>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</si>
  <si>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</si>
  <si>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</si>
  <si>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</si>
  <si>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</si>
  <si>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</si>
  <si>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</si>
  <si>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</si>
  <si>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</si>
  <si>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</si>
  <si>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</si>
  <si>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</si>
  <si>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</si>
  <si>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</si>
  <si>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</si>
  <si>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</si>
  <si>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</si>
  <si>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</si>
  <si>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</si>
  <si>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</si>
  <si>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</si>
  <si>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</si>
  <si>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</si>
  <si>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</si>
  <si>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</si>
  <si>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</si>
  <si>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</si>
  <si>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</si>
  <si>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</si>
  <si>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</si>
  <si>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</si>
  <si>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</si>
  <si>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</si>
  <si>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</si>
  <si>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</si>
  <si>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</si>
  <si>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</si>
  <si>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</si>
  <si>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</si>
  <si>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</si>
  <si>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</si>
  <si>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</si>
  <si>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</si>
  <si>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</si>
  <si>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</si>
  <si>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</si>
  <si>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</si>
  <si>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</si>
  <si>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</si>
  <si>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</si>
  <si>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</si>
  <si>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</si>
  <si>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</si>
  <si>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</si>
  <si>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</si>
  <si>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</si>
  <si>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</si>
  <si>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</si>
  <si>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</si>
  <si>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</si>
  <si>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</si>
  <si>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</si>
  <si>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</si>
  <si>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</si>
  <si>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</si>
  <si>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</si>
  <si>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</si>
  <si>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</si>
  <si>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</si>
  <si>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</si>
  <si>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</si>
  <si>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</si>
  <si>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</si>
  <si>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</si>
  <si>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</si>
  <si>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</si>
  <si>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</si>
  <si>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</si>
  <si>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</si>
  <si>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</si>
  <si>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</si>
  <si>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</si>
  <si>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</si>
  <si>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</si>
  <si>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</si>
  <si>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</si>
  <si>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</si>
  <si>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</si>
  <si>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</si>
  <si>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</si>
  <si>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</si>
  <si>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</si>
  <si>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</si>
  <si>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</si>
  <si>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</si>
  <si>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</si>
  <si>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</si>
  <si>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</si>
  <si>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</si>
  <si>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</si>
  <si>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</si>
  <si>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</si>
  <si>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</si>
  <si>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</si>
  <si>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</si>
  <si>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</si>
  <si>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</si>
  <si>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</si>
  <si>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</si>
  <si>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</si>
  <si>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</si>
  <si>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</si>
  <si>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</si>
  <si>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</si>
  <si>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</si>
  <si>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</si>
  <si>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</si>
  <si>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</si>
  <si>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</si>
  <si>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</si>
  <si>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</si>
  <si>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</si>
  <si>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</si>
  <si>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</si>
  <si>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</si>
  <si>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</si>
  <si>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</si>
  <si>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</si>
  <si>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</si>
  <si>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</si>
  <si>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</si>
  <si>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</si>
  <si>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</si>
  <si>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</si>
  <si>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</si>
  <si>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</si>
  <si>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</si>
  <si>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</si>
  <si>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</si>
  <si>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</si>
  <si>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</si>
  <si>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</si>
  <si>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</si>
  <si>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</si>
  <si>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</si>
  <si>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</si>
  <si>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</si>
  <si>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</si>
  <si>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</si>
  <si>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</si>
  <si>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</si>
  <si>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</si>
  <si>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</si>
  <si>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</si>
  <si>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</si>
  <si>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</si>
  <si>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</si>
  <si>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</si>
  <si>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</si>
  <si>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</si>
  <si>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</si>
  <si>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</si>
  <si>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</si>
  <si>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</si>
  <si>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</si>
  <si>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</si>
  <si>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</si>
  <si>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</si>
  <si>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</si>
  <si>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</si>
  <si>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</si>
  <si>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</si>
  <si>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</si>
  <si>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</si>
  <si>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</si>
  <si>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</si>
  <si>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</si>
  <si>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</si>
  <si>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</si>
  <si>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</si>
  <si>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</si>
  <si>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</si>
  <si>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</si>
  <si>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</si>
  <si>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</si>
  <si>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</si>
  <si>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</si>
  <si>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</si>
  <si>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</si>
  <si>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</si>
  <si>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</si>
  <si>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</si>
  <si>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</si>
  <si>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</si>
  <si>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</si>
  <si>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</si>
  <si>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</si>
  <si>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</si>
  <si>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</si>
  <si>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</si>
  <si>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</si>
  <si>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</si>
  <si>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</si>
  <si>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</si>
  <si>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</si>
  <si>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</si>
  <si>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</si>
  <si>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</si>
  <si>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</si>
  <si>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</si>
  <si>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</si>
  <si>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</si>
  <si>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</si>
  <si>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</si>
  <si>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</si>
  <si>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</si>
  <si>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</si>
  <si>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</si>
  <si>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</si>
  <si>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</si>
  <si>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</si>
  <si>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</si>
  <si>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</si>
  <si>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</si>
  <si>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</si>
  <si>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</si>
  <si>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</si>
  <si>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</si>
  <si>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</si>
  <si>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</si>
  <si>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</si>
  <si>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</si>
  <si>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</si>
  <si>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</si>
  <si>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</si>
  <si>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</si>
  <si>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</si>
  <si>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</si>
  <si>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</si>
  <si>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</si>
  <si>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</si>
  <si>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</si>
  <si>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</si>
  <si>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</si>
  <si>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</si>
  <si>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</si>
  <si>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</si>
  <si>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</si>
  <si>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</si>
  <si>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</si>
  <si>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</si>
  <si>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</si>
  <si>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</si>
  <si>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</si>
  <si>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</si>
  <si>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</si>
  <si>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</si>
  <si>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</si>
  <si>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</si>
  <si>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</si>
  <si>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</si>
  <si>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</si>
  <si>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</si>
  <si>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</si>
  <si>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</si>
  <si>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</si>
  <si>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</si>
  <si>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</si>
  <si>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</si>
  <si>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</si>
  <si>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</si>
  <si>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</si>
  <si>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</si>
  <si>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</si>
  <si>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</si>
  <si>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</si>
  <si>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</si>
  <si>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</si>
  <si>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</si>
  <si>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</si>
  <si>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</si>
  <si>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</si>
  <si>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</si>
  <si>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</si>
  <si>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</si>
  <si>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</si>
  <si>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</si>
  <si>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</si>
  <si>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</si>
  <si>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</si>
  <si>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</si>
  <si>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</si>
  <si>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</si>
  <si>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</si>
  <si>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</si>
  <si>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</si>
  <si>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</si>
  <si>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</si>
  <si>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</si>
  <si>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</si>
  <si>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</si>
  <si>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</si>
  <si>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</si>
  <si>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</si>
  <si>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</si>
  <si>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</si>
  <si>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</si>
  <si>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</si>
  <si>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</si>
  <si>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</si>
  <si>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</si>
  <si>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</si>
  <si>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</si>
  <si>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</si>
  <si>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</si>
  <si>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</si>
  <si>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</si>
  <si>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</si>
  <si>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</si>
  <si>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</si>
  <si>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</si>
  <si>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</si>
  <si>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</si>
  <si>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</si>
  <si>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</si>
  <si>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</si>
  <si>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</si>
  <si>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</si>
  <si>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</si>
  <si>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</si>
  <si>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</si>
  <si>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</si>
  <si>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</si>
  <si>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</si>
  <si>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</si>
  <si>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</si>
  <si>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</si>
  <si>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</si>
  <si>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</si>
  <si>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</si>
  <si>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</si>
  <si>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</si>
  <si>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</si>
  <si>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</si>
  <si>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</si>
  <si>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</si>
  <si>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</si>
  <si>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</si>
  <si>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</si>
  <si>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</si>
  <si>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</si>
  <si>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</si>
  <si>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</si>
  <si>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</si>
  <si>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</si>
  <si>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</si>
  <si>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</si>
  <si>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</si>
  <si>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</si>
  <si>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</si>
  <si>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</si>
  <si>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</si>
  <si>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</si>
  <si>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</si>
  <si>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</si>
  <si>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</si>
  <si>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</si>
  <si>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</si>
  <si>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</si>
  <si>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</si>
  <si>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</si>
  <si>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</si>
  <si>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</si>
  <si>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</si>
  <si>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</si>
  <si>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</si>
  <si>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</si>
  <si>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</si>
  <si>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</si>
  <si>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</si>
  <si>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</si>
  <si>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</si>
  <si>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</si>
  <si>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</si>
  <si>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</si>
  <si>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</si>
  <si>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</si>
  <si>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</si>
  <si>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</si>
  <si>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</si>
  <si>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</si>
  <si>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</si>
  <si>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</si>
  <si>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</si>
  <si>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</si>
  <si>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</si>
  <si>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</si>
  <si>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</si>
  <si>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</si>
  <si>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</si>
  <si>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</si>
  <si>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</si>
  <si>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</si>
  <si>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</si>
  <si>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</si>
  <si>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</si>
  <si>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</si>
  <si>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</si>
  <si>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</si>
  <si>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</si>
  <si>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</si>
  <si>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</si>
  <si>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</si>
  <si>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</si>
  <si>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</si>
  <si>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</si>
  <si>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</si>
  <si>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</si>
  <si>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</si>
  <si>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</si>
  <si>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</si>
  <si>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</si>
  <si>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</si>
  <si>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</si>
  <si>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</si>
  <si>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</si>
  <si>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</si>
  <si>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</si>
  <si>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</si>
  <si>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</si>
  <si>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</si>
  <si>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</si>
  <si>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</si>
  <si>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</si>
  <si>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</si>
  <si>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</si>
  <si>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</si>
  <si>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</si>
  <si>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</si>
  <si>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</si>
  <si>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</si>
  <si>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</si>
  <si>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</si>
  <si>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</si>
  <si>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</si>
  <si>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</si>
  <si>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</si>
  <si>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</si>
  <si>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</si>
  <si>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</si>
  <si>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</si>
  <si>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</si>
  <si>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</si>
  <si>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</si>
  <si>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</si>
  <si>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</si>
  <si>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</si>
  <si>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</si>
  <si>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</si>
  <si>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</si>
  <si>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</si>
  <si>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</si>
  <si>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</si>
  <si>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</si>
  <si>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</si>
  <si>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</si>
  <si>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</si>
  <si>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</si>
  <si>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</si>
  <si>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</si>
  <si>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</si>
  <si>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</si>
  <si>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</si>
  <si>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</si>
  <si>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</si>
  <si>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</si>
  <si>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</si>
  <si>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</si>
  <si>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</si>
  <si>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</si>
  <si>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</si>
  <si>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</si>
  <si>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</si>
  <si>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</si>
  <si>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</si>
  <si>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</si>
  <si>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</si>
  <si>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</si>
  <si>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</si>
  <si>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</si>
  <si>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</si>
  <si>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</si>
  <si>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</si>
  <si>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</si>
  <si>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</si>
  <si>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</si>
  <si>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</si>
  <si>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</si>
  <si>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</si>
  <si>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</si>
  <si>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</si>
  <si>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</si>
  <si>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</si>
  <si>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</si>
  <si>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</si>
  <si>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</si>
  <si>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</si>
  <si>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</si>
  <si>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</si>
  <si>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</si>
  <si>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</si>
  <si>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</si>
  <si>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</si>
  <si>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</si>
  <si>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</si>
  <si>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</si>
  <si>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</si>
  <si>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</si>
  <si>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</si>
  <si>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</si>
  <si>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</si>
  <si>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</si>
  <si>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</si>
  <si>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</si>
  <si>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</si>
  <si>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</si>
  <si>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</si>
  <si>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</si>
  <si>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</si>
  <si>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</si>
  <si>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</si>
  <si>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</si>
  <si>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</si>
  <si>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</si>
  <si>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</si>
  <si>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</si>
  <si>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</si>
  <si>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</si>
  <si>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</si>
  <si>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</si>
  <si>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</si>
  <si>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</si>
  <si>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</si>
  <si>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</si>
  <si>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</si>
  <si>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</si>
  <si>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</si>
  <si>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</si>
  <si>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</si>
  <si>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</si>
  <si>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</si>
  <si>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</si>
  <si>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</si>
  <si>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</si>
  <si>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</si>
  <si>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</si>
  <si>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</si>
  <si>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</si>
  <si>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</si>
  <si>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</si>
  <si>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</si>
  <si>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</si>
  <si>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</si>
  <si>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</si>
  <si>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</si>
  <si>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</si>
  <si>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</si>
  <si>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</si>
  <si>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</si>
  <si>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</si>
  <si>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</si>
  <si>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</si>
  <si>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</si>
  <si>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</si>
  <si>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</si>
  <si>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</si>
  <si>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</si>
  <si>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</si>
  <si>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</si>
  <si>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</si>
  <si>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</si>
  <si>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</si>
  <si>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</si>
  <si>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</si>
  <si>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</si>
  <si>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</si>
  <si>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</si>
  <si>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</si>
  <si>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</si>
  <si>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</si>
  <si>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</si>
  <si>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</si>
  <si>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</si>
  <si>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</si>
  <si>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</si>
  <si>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</si>
  <si>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</si>
  <si>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</si>
  <si>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</si>
  <si>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</si>
  <si>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</si>
  <si>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</si>
  <si>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</si>
  <si>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</si>
  <si>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</si>
  <si>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</si>
  <si>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</si>
  <si>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</si>
  <si>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</si>
  <si>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</si>
  <si>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</si>
  <si>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</si>
  <si>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</si>
  <si>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</si>
  <si>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</si>
  <si>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</si>
  <si>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</si>
  <si>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</si>
  <si>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</si>
  <si>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</si>
  <si>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</si>
  <si>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</si>
  <si>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</si>
  <si>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</si>
  <si>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</si>
  <si>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</si>
  <si>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</si>
  <si>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</si>
  <si>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</si>
  <si>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</si>
  <si>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</si>
  <si>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</si>
  <si>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</si>
  <si>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</si>
  <si>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</si>
  <si>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</si>
  <si>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</si>
  <si>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</si>
  <si>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</si>
  <si>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</si>
  <si>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</si>
  <si>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</si>
  <si>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</si>
  <si>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</si>
  <si>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</si>
  <si>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</si>
  <si>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</si>
  <si>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</si>
  <si>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</si>
  <si>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</si>
  <si>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</si>
  <si>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</si>
  <si>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</si>
  <si>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</si>
  <si>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</si>
  <si>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</si>
  <si>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</si>
  <si>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</si>
  <si>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</si>
  <si>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</si>
  <si>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</si>
  <si>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</si>
  <si>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</si>
  <si>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</si>
  <si>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</si>
  <si>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</si>
  <si>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</si>
  <si>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</si>
  <si>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</si>
  <si>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</si>
  <si>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</si>
  <si>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</si>
  <si>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</si>
  <si>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</si>
  <si>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</si>
  <si>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</si>
  <si>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</si>
  <si>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</si>
  <si>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</si>
  <si>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</si>
  <si>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</si>
  <si>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</si>
  <si>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</si>
  <si>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</si>
  <si>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</si>
  <si>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</si>
  <si>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</si>
  <si>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</si>
  <si>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</si>
  <si>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</si>
  <si>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</si>
  <si>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</si>
  <si>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</si>
  <si>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</si>
  <si>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</si>
  <si>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</si>
  <si>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</si>
  <si>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</si>
  <si>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</si>
  <si>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</si>
  <si>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</si>
  <si>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</si>
  <si>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</si>
  <si>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</si>
  <si>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</si>
  <si>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</si>
  <si>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</si>
  <si>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</si>
  <si>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</si>
  <si>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</si>
  <si>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</si>
  <si>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</si>
  <si>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</si>
  <si>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</si>
  <si>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</si>
  <si>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</si>
  <si>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</si>
  <si>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</si>
  <si>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</si>
  <si>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</si>
  <si>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</si>
  <si>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</si>
  <si>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</si>
  <si>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</si>
  <si>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</si>
  <si>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</si>
  <si>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</si>
  <si>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</si>
  <si>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</si>
  <si>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</si>
  <si>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</si>
  <si>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</si>
  <si>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</si>
  <si>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</si>
  <si>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</si>
  <si>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</si>
  <si>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</si>
  <si>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</si>
  <si>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</si>
  <si>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</si>
  <si>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</si>
  <si>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</si>
  <si>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</si>
  <si>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</si>
  <si>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</si>
  <si>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</si>
  <si>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</si>
  <si>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</si>
  <si>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</si>
  <si>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</si>
  <si>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</si>
  <si>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</si>
  <si>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</si>
  <si>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</si>
  <si>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</si>
  <si>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</si>
  <si>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</si>
  <si>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</si>
  <si>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</si>
  <si>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</si>
  <si>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</si>
  <si>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</si>
  <si>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</si>
  <si>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</si>
  <si>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</si>
  <si>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</si>
  <si>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</si>
  <si>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</si>
  <si>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</si>
  <si>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</si>
  <si>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</si>
  <si>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</si>
  <si>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</si>
  <si>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</si>
  <si>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</si>
  <si>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</si>
  <si>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</si>
  <si>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</si>
  <si>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</si>
  <si>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</si>
  <si>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</si>
  <si>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</si>
  <si>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</si>
  <si>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</si>
  <si>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</si>
  <si>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</si>
  <si>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</si>
  <si>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</si>
  <si>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</si>
  <si>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</si>
  <si>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</si>
  <si>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</si>
  <si>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</si>
  <si>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</si>
  <si>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</si>
  <si>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</si>
  <si>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</si>
  <si>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</si>
  <si>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</si>
  <si>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</si>
  <si>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</si>
  <si>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</si>
  <si>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</si>
  <si>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</si>
  <si>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</si>
  <si>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</si>
  <si>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</si>
  <si>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</si>
  <si>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</si>
  <si>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</si>
  <si>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</si>
  <si>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</si>
  <si>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</si>
  <si>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</si>
  <si>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</si>
  <si>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</si>
  <si>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</si>
  <si>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</si>
  <si>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</si>
  <si>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</si>
  <si>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</si>
  <si>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</si>
  <si>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</si>
  <si>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</si>
  <si>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</si>
  <si>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</si>
  <si>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</si>
  <si>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</si>
  <si>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</si>
  <si>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</si>
  <si>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</si>
  <si>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</si>
  <si>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</si>
  <si>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</si>
  <si>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</si>
  <si>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</si>
  <si>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</si>
  <si>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</si>
  <si>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</si>
  <si>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</si>
  <si>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</si>
  <si>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</si>
  <si>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</si>
  <si>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</si>
  <si>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</si>
  <si>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</si>
  <si>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</si>
  <si>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</si>
  <si>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</si>
  <si>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</si>
  <si>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</si>
  <si>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</si>
  <si>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</si>
  <si>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</si>
  <si>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</si>
  <si>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</si>
  <si>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</si>
  <si>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</si>
  <si>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</si>
  <si>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</si>
  <si>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</si>
  <si>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</si>
  <si>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</si>
  <si>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</si>
  <si>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</si>
  <si>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</si>
  <si>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</si>
  <si>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</si>
  <si>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</si>
  <si>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</si>
  <si>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</si>
  <si>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</si>
  <si>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</si>
  <si>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</si>
  <si>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</si>
  <si>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</si>
  <si>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</si>
  <si>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</si>
  <si>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</si>
  <si>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</si>
  <si>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</si>
  <si>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</si>
  <si>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</si>
  <si>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</si>
  <si>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</si>
  <si>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</si>
  <si>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</si>
  <si>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</si>
  <si>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</si>
  <si>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</si>
  <si>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</si>
  <si>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</si>
  <si>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</si>
  <si>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</si>
  <si>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</si>
  <si>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</si>
  <si>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</si>
  <si>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</si>
  <si>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</si>
  <si>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</si>
  <si>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</si>
  <si>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</si>
  <si>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</si>
  <si>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</si>
  <si>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</si>
  <si>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</si>
  <si>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</si>
  <si>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</si>
  <si>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</si>
  <si>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</si>
  <si>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</si>
  <si>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</si>
  <si>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</si>
  <si>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</si>
  <si>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</si>
  <si>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</si>
  <si>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</si>
  <si>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</si>
  <si>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</si>
  <si>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</si>
  <si>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</si>
  <si>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</si>
  <si>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</si>
  <si>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</si>
  <si>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</si>
  <si>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</si>
  <si>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</si>
  <si>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</si>
  <si>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</si>
  <si>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</si>
  <si>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</si>
  <si>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</si>
  <si>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</si>
  <si>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</si>
  <si>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</si>
  <si>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</si>
  <si>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</si>
  <si>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</si>
  <si>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</si>
  <si>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</si>
  <si>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</si>
  <si>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</si>
  <si>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</si>
  <si>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</si>
  <si>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</si>
  <si>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</si>
  <si>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</si>
  <si>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</si>
  <si>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</si>
  <si>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</si>
  <si>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</si>
  <si>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</si>
  <si>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</si>
  <si>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</si>
  <si>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</si>
  <si>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</si>
  <si>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</si>
  <si>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</si>
  <si>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</si>
  <si>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</si>
  <si>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</si>
  <si>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</si>
  <si>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</si>
  <si>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</si>
  <si>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</si>
  <si>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</si>
  <si>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</si>
  <si>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</si>
  <si>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</si>
  <si>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</si>
  <si>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</si>
  <si>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</si>
  <si>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</si>
  <si>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</si>
  <si>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</si>
  <si>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</si>
  <si>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</si>
  <si>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</si>
  <si>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</si>
  <si>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</si>
  <si>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</si>
  <si>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</si>
  <si>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</si>
  <si>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</si>
  <si>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</si>
  <si>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</si>
  <si>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</si>
  <si>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</si>
  <si>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</si>
  <si>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</si>
  <si>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</si>
  <si>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</si>
  <si>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</si>
  <si>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</si>
  <si>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</si>
  <si>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</si>
  <si>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</si>
  <si>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</si>
  <si>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</si>
  <si>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</si>
  <si>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</si>
  <si>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</si>
  <si>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</si>
  <si>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</si>
  <si>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</si>
  <si>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</si>
  <si>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</si>
  <si>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</si>
  <si>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</si>
  <si>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</si>
  <si>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</si>
  <si>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</si>
  <si>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</si>
  <si>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</si>
  <si>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</si>
  <si>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</si>
  <si>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</si>
  <si>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</si>
  <si>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</si>
  <si>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</si>
  <si>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</si>
  <si>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</si>
  <si>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</si>
  <si>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</si>
  <si>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</si>
  <si>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</si>
  <si>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</si>
  <si>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</si>
  <si>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</si>
  <si>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</si>
  <si>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</si>
  <si>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</si>
  <si>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</si>
  <si>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</si>
  <si>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</si>
  <si>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</si>
  <si>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</si>
  <si>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</si>
  <si>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</si>
  <si>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</si>
  <si>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</si>
  <si>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</si>
  <si>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</si>
  <si>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</si>
  <si>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</si>
  <si>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</si>
  <si>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</si>
  <si>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</si>
  <si>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</si>
  <si>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</si>
  <si>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</si>
  <si>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</si>
  <si>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</si>
  <si>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</si>
  <si>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</si>
  <si>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</si>
  <si>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</si>
  <si>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</si>
  <si>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</si>
  <si>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</si>
  <si>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</si>
  <si>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</si>
  <si>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</si>
  <si>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</si>
  <si>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</si>
  <si>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</si>
  <si>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</si>
  <si>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</si>
  <si>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</si>
  <si>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</si>
  <si>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</si>
  <si>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</si>
  <si>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</si>
  <si>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</si>
  <si>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</si>
  <si>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</si>
  <si>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</si>
  <si>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</si>
  <si>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</si>
  <si>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</si>
  <si>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</si>
  <si>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</si>
  <si>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</si>
  <si>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</si>
  <si>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</si>
  <si>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</si>
  <si>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</si>
  <si>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</si>
  <si>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</si>
  <si>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</si>
  <si>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</si>
  <si>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</si>
  <si>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</si>
  <si>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</si>
  <si>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</si>
  <si>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</si>
  <si>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</si>
  <si>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</si>
  <si>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</si>
  <si>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</si>
  <si>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</si>
  <si>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</si>
  <si>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</si>
  <si>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</si>
  <si>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</si>
  <si>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</si>
  <si>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</si>
  <si>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</si>
  <si>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</si>
  <si>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</si>
  <si>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</si>
  <si>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</si>
  <si>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</si>
  <si>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</si>
  <si>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</si>
  <si>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</si>
  <si>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</si>
  <si>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</si>
  <si>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</si>
  <si>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</si>
  <si>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</si>
  <si>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</si>
  <si>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</si>
  <si>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</si>
  <si>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</si>
  <si>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</si>
  <si>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</si>
  <si>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</si>
  <si>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</si>
  <si>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</si>
  <si>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</si>
  <si>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</si>
  <si>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</si>
  <si>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</si>
  <si>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</si>
  <si>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</si>
  <si>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</si>
  <si>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</si>
  <si>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</si>
  <si>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</si>
  <si>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</si>
  <si>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</si>
  <si>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</si>
  <si>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</si>
  <si>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</si>
  <si>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</si>
  <si>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</si>
  <si>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</si>
  <si>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</si>
  <si>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</si>
  <si>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</si>
  <si>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</si>
  <si>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</si>
  <si>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</si>
  <si>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</si>
  <si>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</si>
  <si>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</si>
  <si>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</si>
  <si>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</si>
  <si>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</si>
  <si>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</si>
  <si>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</si>
  <si>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</si>
  <si>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</si>
  <si>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</si>
  <si>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</si>
  <si>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</si>
  <si>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</si>
  <si>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</si>
  <si>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</si>
  <si>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</si>
  <si>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</si>
  <si>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</si>
  <si>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</si>
  <si>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</si>
  <si>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</si>
  <si>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</si>
  <si>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</si>
  <si>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</si>
  <si>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</si>
  <si>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</si>
  <si>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</si>
  <si>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</si>
  <si>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</si>
  <si>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</si>
  <si>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</si>
  <si>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</si>
  <si>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</si>
  <si>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</si>
  <si>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</si>
  <si>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</si>
  <si>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</si>
  <si>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</si>
  <si>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</si>
  <si>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</si>
  <si>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</si>
  <si>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</si>
  <si>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</si>
  <si>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</si>
  <si>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</si>
  <si>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</si>
  <si>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</si>
  <si>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</si>
  <si>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</si>
  <si>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</si>
  <si>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</si>
  <si>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</si>
  <si>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</si>
  <si>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</si>
  <si>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</si>
  <si>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</si>
  <si>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</si>
  <si>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</si>
  <si>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</si>
  <si>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</si>
  <si>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</si>
  <si>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</si>
  <si>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</si>
  <si>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</si>
  <si>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</si>
  <si>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</si>
  <si>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</si>
  <si>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</si>
  <si>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</si>
  <si>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</si>
  <si>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</si>
  <si>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</si>
  <si>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</si>
  <si>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</si>
  <si>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</si>
  <si>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</si>
  <si>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</si>
  <si>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</si>
  <si>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</si>
  <si>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</si>
  <si>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</si>
  <si>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</si>
  <si>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</si>
  <si>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</si>
  <si>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</si>
  <si>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</si>
  <si>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</si>
  <si>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</si>
  <si>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</si>
  <si>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</si>
  <si>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</si>
  <si>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</si>
  <si>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</si>
  <si>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</si>
  <si>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</si>
  <si>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</si>
  <si>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</si>
  <si>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</si>
  <si>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</si>
  <si>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</si>
  <si>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</si>
  <si>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</si>
  <si>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</si>
  <si>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</si>
  <si>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</si>
  <si>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</si>
  <si>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</si>
  <si>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</si>
  <si>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</si>
  <si>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</si>
  <si>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</si>
  <si>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</si>
  <si>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</si>
  <si>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</si>
  <si>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</si>
  <si>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</si>
  <si>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</si>
  <si>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</si>
  <si>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</si>
  <si>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</si>
  <si>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</si>
  <si>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</si>
  <si>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</si>
  <si>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</si>
  <si>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</si>
  <si>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</si>
  <si>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</si>
  <si>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</si>
  <si>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</si>
  <si>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</si>
  <si>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</si>
  <si>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</si>
  <si>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</si>
  <si>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</si>
  <si>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</si>
  <si>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</si>
  <si>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</si>
  <si>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</si>
  <si>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</si>
  <si>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</si>
  <si>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</si>
  <si>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</si>
  <si>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</si>
  <si>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</si>
  <si>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</si>
  <si>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</si>
  <si>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</si>
  <si>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</si>
  <si>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</si>
  <si>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</si>
  <si>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</si>
  <si>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</si>
  <si>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</si>
  <si>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</si>
  <si>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</si>
  <si>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</si>
  <si>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</si>
  <si>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</si>
  <si>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</si>
  <si>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</si>
  <si>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</si>
  <si>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</si>
  <si>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</si>
  <si>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</si>
  <si>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</si>
  <si>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</si>
  <si>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</si>
  <si>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</si>
  <si>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</si>
  <si>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</si>
  <si>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</si>
  <si>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</si>
  <si>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</si>
  <si>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</si>
  <si>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</si>
  <si>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</si>
  <si>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</si>
  <si>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</si>
  <si>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</si>
  <si>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</si>
  <si>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</si>
  <si>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</si>
  <si>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</si>
  <si>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</si>
  <si>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</si>
  <si>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</si>
  <si>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</si>
  <si>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</si>
  <si>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</si>
  <si>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</si>
  <si>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</si>
  <si>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</si>
  <si>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</si>
  <si>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</si>
  <si>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</si>
  <si>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</si>
  <si>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</si>
  <si>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</si>
  <si>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</si>
  <si>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</si>
  <si>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</si>
  <si>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</si>
  <si>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</si>
  <si>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</si>
  <si>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</si>
  <si>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</si>
  <si>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</si>
  <si>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</si>
  <si>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</si>
  <si>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</si>
  <si>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</si>
  <si>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</si>
  <si>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</si>
  <si>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</si>
  <si>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</si>
  <si>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</si>
  <si>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</si>
  <si>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</si>
  <si>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</si>
  <si>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</si>
  <si>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</si>
  <si>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</si>
  <si>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</si>
  <si>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</si>
  <si>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</si>
  <si>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</si>
  <si>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</si>
  <si>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</si>
  <si>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</si>
  <si>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</si>
  <si>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</si>
  <si>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</si>
  <si>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</si>
  <si>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</si>
  <si>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</si>
  <si>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</si>
  <si>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</si>
  <si>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</si>
  <si>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</si>
  <si>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</si>
  <si>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</si>
  <si>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</si>
  <si>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</si>
  <si>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</si>
  <si>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</si>
  <si>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</si>
  <si>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</si>
  <si>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</si>
  <si>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</si>
  <si>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</si>
  <si>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</si>
  <si>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</si>
  <si>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</si>
  <si>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</si>
  <si>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</si>
  <si>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</si>
  <si>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</si>
  <si>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</si>
  <si>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</si>
  <si>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</si>
  <si>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</si>
  <si>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</si>
  <si>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</si>
  <si>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</si>
  <si>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</si>
  <si>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</si>
  <si>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</si>
  <si>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</si>
  <si>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</si>
  <si>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</si>
  <si>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</si>
  <si>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</si>
  <si>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</si>
  <si>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</si>
  <si>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</si>
  <si>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</si>
  <si>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</si>
  <si>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</si>
  <si>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</si>
  <si>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</si>
  <si>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</si>
  <si>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</si>
  <si>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</si>
  <si>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</si>
  <si>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</si>
  <si>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</si>
  <si>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</si>
  <si>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</si>
  <si>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</si>
  <si>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</si>
  <si>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</si>
  <si>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</si>
  <si>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</si>
  <si>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</si>
  <si>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</si>
  <si>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</si>
  <si>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</si>
  <si>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</si>
  <si>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</si>
  <si>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</si>
  <si>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</si>
  <si>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</si>
  <si>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</si>
  <si>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</si>
  <si>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</si>
  <si>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</si>
  <si>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</si>
  <si>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</si>
  <si>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</si>
  <si>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</si>
  <si>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</si>
  <si>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</si>
  <si>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</si>
  <si>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</si>
  <si>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</si>
  <si>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</si>
  <si>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</si>
  <si>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</si>
  <si>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</si>
  <si>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</si>
  <si>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</si>
  <si>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</si>
  <si>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</si>
  <si>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</si>
  <si>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</si>
  <si>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</si>
  <si>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</si>
  <si>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</si>
  <si>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</si>
  <si>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</si>
  <si>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</si>
  <si>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</si>
  <si>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</si>
  <si>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</si>
  <si>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</si>
  <si>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</si>
  <si>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</si>
  <si>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</si>
  <si>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</si>
  <si>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</si>
  <si>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</si>
  <si>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</si>
  <si>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</si>
  <si>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</si>
  <si>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</si>
  <si>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</si>
  <si>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</si>
  <si>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</si>
  <si>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</si>
  <si>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</si>
  <si>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</si>
  <si>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</si>
  <si>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</si>
  <si>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</si>
  <si>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</si>
  <si>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</si>
  <si>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</si>
  <si>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</si>
  <si>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</si>
  <si>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</si>
  <si>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</si>
  <si>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</si>
  <si>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</si>
  <si>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</si>
  <si>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</si>
  <si>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</si>
  <si>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</si>
  <si>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</si>
  <si>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</si>
  <si>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</si>
  <si>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</si>
  <si>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</si>
  <si>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</si>
  <si>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</si>
  <si>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</si>
  <si>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</si>
  <si>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</si>
  <si>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</si>
  <si>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</si>
  <si>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</si>
  <si>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</si>
  <si>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</si>
  <si>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</si>
  <si>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</si>
  <si>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</si>
  <si>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</si>
  <si>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</si>
  <si>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</si>
  <si>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</si>
  <si>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</si>
  <si>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</si>
  <si>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</si>
  <si>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</si>
  <si>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</si>
  <si>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</si>
  <si>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</si>
  <si>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</si>
  <si>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</si>
  <si>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</si>
  <si>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</si>
  <si>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</si>
  <si>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</si>
  <si>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</si>
  <si>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</si>
  <si>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</si>
  <si>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</si>
  <si>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</si>
  <si>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</si>
  <si>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</si>
  <si>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</si>
  <si>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</si>
  <si>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</si>
  <si>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</si>
  <si>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</si>
  <si>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</si>
  <si>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</si>
  <si>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</si>
  <si>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</si>
  <si>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</si>
  <si>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</si>
  <si>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</si>
  <si>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</si>
  <si>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</si>
  <si>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</si>
  <si>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</si>
  <si>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</si>
  <si>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</si>
  <si>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</si>
  <si>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</si>
  <si>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</si>
  <si>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</si>
  <si>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</si>
  <si>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</si>
  <si>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</si>
  <si>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</si>
  <si>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</si>
  <si>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</si>
  <si>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</si>
  <si>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</si>
  <si>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</si>
  <si>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</si>
  <si>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</si>
  <si>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</si>
  <si>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</si>
  <si>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</si>
  <si>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</si>
  <si>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</si>
  <si>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</si>
  <si>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</si>
  <si>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</si>
  <si>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</si>
  <si>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</si>
  <si>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</si>
  <si>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</si>
  <si>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</si>
  <si>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</si>
  <si>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</si>
  <si>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</si>
  <si>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</si>
  <si>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</si>
  <si>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</si>
  <si>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</si>
  <si>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</si>
  <si>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</si>
  <si>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</si>
  <si>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</si>
  <si>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</si>
  <si>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</si>
  <si>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</si>
  <si>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</si>
  <si>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</si>
  <si>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</si>
  <si>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</si>
  <si>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</si>
  <si>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</si>
  <si>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</si>
  <si>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</si>
  <si>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</si>
  <si>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</si>
  <si>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</si>
  <si>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</si>
  <si>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</si>
  <si>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</si>
  <si>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</si>
  <si>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</si>
  <si>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</si>
  <si>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</si>
  <si>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</si>
  <si>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</si>
  <si>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</si>
  <si>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</si>
  <si>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</si>
  <si>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</si>
  <si>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</si>
  <si>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</si>
  <si>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</si>
  <si>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</si>
  <si>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</si>
  <si>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</si>
  <si>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</si>
  <si>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</si>
  <si>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</si>
  <si>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</si>
  <si>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</si>
  <si>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</si>
  <si>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</si>
  <si>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</si>
  <si>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</si>
  <si>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</si>
  <si>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</si>
  <si>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</si>
  <si>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</si>
  <si>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</si>
  <si>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</si>
  <si>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</si>
  <si>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</si>
  <si>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</si>
  <si>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</si>
  <si>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</si>
  <si>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</si>
  <si>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</si>
  <si>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</si>
  <si>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</si>
  <si>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</si>
  <si>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</si>
  <si>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</si>
  <si>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</si>
  <si>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</si>
  <si>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</si>
  <si>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</si>
  <si>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</si>
  <si>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</si>
  <si>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</si>
  <si>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</si>
  <si>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</si>
  <si>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</si>
  <si>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</si>
  <si>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</si>
  <si>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</si>
  <si>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</si>
  <si>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</si>
  <si>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</si>
  <si>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</si>
  <si>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</si>
  <si>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</si>
  <si>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</si>
  <si>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</si>
  <si>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</si>
  <si>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</si>
  <si>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</si>
  <si>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</si>
  <si>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</si>
  <si>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</si>
  <si>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</si>
  <si>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</si>
  <si>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</si>
  <si>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</si>
  <si>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</si>
  <si>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</si>
  <si>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</si>
  <si>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</si>
  <si>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</si>
  <si>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</si>
  <si>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</si>
  <si>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</si>
  <si>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</si>
  <si>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</si>
  <si>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</si>
  <si>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</si>
  <si>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</si>
  <si>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</si>
  <si>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</si>
  <si>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</si>
  <si>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</si>
  <si>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</si>
  <si>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</si>
  <si>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</si>
  <si>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</si>
  <si>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</si>
  <si>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</si>
  <si>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</si>
  <si>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</si>
  <si>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</si>
  <si>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</si>
  <si>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</si>
  <si>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</si>
  <si>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</si>
  <si>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</si>
  <si>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</si>
  <si>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</si>
  <si>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</si>
  <si>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</si>
  <si>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</si>
  <si>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</si>
  <si>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</si>
  <si>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</si>
  <si>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</si>
  <si>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</si>
  <si>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</si>
  <si>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</si>
  <si>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</si>
  <si>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</si>
  <si>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</si>
  <si>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</si>
  <si>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</si>
  <si>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</si>
  <si>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</si>
  <si>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</si>
  <si>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</si>
  <si>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</si>
  <si>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</si>
  <si>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</si>
  <si>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</si>
  <si>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</si>
  <si>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</si>
  <si>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</si>
  <si>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</si>
  <si>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</si>
  <si>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</si>
  <si>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</si>
  <si>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</si>
  <si>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</si>
  <si>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</si>
  <si>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</si>
  <si>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</si>
  <si>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</si>
  <si>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</si>
  <si>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</si>
  <si>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</si>
  <si>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</si>
  <si>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</si>
  <si>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</si>
  <si>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</si>
  <si>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</si>
  <si>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</si>
  <si>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</si>
  <si>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</si>
  <si>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</si>
  <si>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</si>
  <si>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</si>
  <si>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</si>
  <si>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</si>
  <si>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</si>
  <si>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</si>
  <si>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</si>
  <si>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</si>
  <si>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</si>
  <si>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</si>
  <si>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</si>
  <si>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</si>
  <si>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</si>
  <si>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</si>
  <si>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</si>
  <si>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</si>
  <si>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</si>
  <si>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</si>
  <si>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</si>
  <si>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</si>
  <si>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</si>
  <si>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</si>
  <si>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</si>
  <si>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</si>
  <si>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</si>
  <si>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</si>
  <si>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</si>
  <si>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</si>
  <si>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</si>
  <si>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</si>
  <si>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</si>
  <si>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</si>
  <si>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</si>
  <si>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</si>
  <si>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</si>
  <si>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</si>
  <si>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</si>
  <si>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</si>
  <si>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</si>
  <si>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</si>
  <si>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</si>
  <si>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</si>
  <si>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</si>
  <si>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</si>
  <si>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</si>
  <si>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</si>
  <si>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</si>
  <si>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</si>
  <si>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</si>
  <si>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</si>
  <si>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</si>
  <si>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</si>
  <si>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</si>
  <si>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</si>
  <si>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</si>
  <si>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</si>
  <si>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</si>
  <si>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</si>
  <si>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</si>
  <si>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</si>
  <si>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</si>
  <si>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</si>
  <si>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</si>
  <si>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</si>
  <si>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</si>
  <si>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</si>
  <si>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</si>
  <si>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</si>
  <si>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</si>
  <si>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</si>
  <si>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</si>
  <si>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</si>
  <si>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</si>
  <si>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</si>
  <si>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</si>
  <si>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</si>
  <si>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</si>
  <si>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</si>
  <si>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</si>
  <si>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</si>
  <si>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</si>
  <si>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</si>
  <si>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</si>
  <si>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</si>
  <si>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</si>
  <si>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</si>
  <si>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</si>
  <si>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</si>
  <si>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</si>
  <si>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</si>
  <si>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</si>
  <si>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</si>
  <si>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</si>
  <si>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</si>
  <si>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</si>
  <si>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</si>
  <si>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</si>
  <si>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</si>
  <si>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</si>
  <si>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</si>
  <si>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</si>
  <si>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</si>
  <si>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</si>
  <si>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</si>
  <si>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</si>
  <si>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</si>
  <si>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</si>
  <si>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</si>
  <si>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</si>
  <si>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</si>
  <si>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</si>
  <si>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</si>
  <si>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</si>
  <si>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</si>
  <si>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</si>
  <si>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</si>
  <si>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</si>
  <si>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</si>
  <si>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</si>
  <si>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</si>
  <si>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</si>
  <si>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</si>
  <si>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</si>
  <si>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</si>
  <si>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</si>
  <si>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</si>
  <si>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</si>
  <si>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</si>
  <si>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</si>
  <si>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</si>
  <si>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</si>
  <si>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</si>
  <si>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</si>
  <si>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</si>
  <si>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</si>
  <si>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</si>
  <si>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</si>
  <si>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</si>
  <si>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</si>
  <si>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</si>
  <si>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</si>
  <si>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</si>
  <si>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</si>
  <si>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</si>
  <si>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</si>
  <si>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</si>
  <si>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</si>
  <si>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</si>
  <si>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</si>
  <si>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</si>
  <si>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</si>
  <si>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</si>
  <si>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</si>
  <si>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</si>
  <si>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</si>
  <si>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</si>
  <si>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</si>
  <si>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</si>
  <si>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</si>
  <si>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</si>
  <si>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</si>
  <si>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</si>
  <si>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</si>
  <si>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</si>
  <si>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</si>
  <si>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</si>
  <si>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</si>
  <si>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</si>
  <si>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</si>
  <si>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</si>
  <si>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</si>
  <si>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</si>
  <si>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</si>
  <si>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</si>
  <si>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</si>
  <si>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</si>
  <si>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</si>
  <si>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</si>
  <si>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</si>
  <si>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</si>
  <si>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</si>
  <si>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</si>
  <si>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</si>
  <si>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</si>
  <si>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</si>
  <si>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</si>
  <si>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</si>
  <si>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</si>
  <si>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</si>
  <si>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</si>
  <si>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</si>
  <si>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</si>
  <si>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</si>
  <si>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</si>
  <si>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</si>
  <si>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</si>
  <si>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</si>
  <si>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</si>
  <si>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</si>
  <si>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</si>
  <si>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</si>
  <si>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</si>
  <si>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</si>
  <si>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</si>
  <si>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</si>
  <si>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</si>
  <si>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</si>
  <si>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</si>
  <si>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</si>
  <si>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</si>
  <si>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</si>
  <si>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</si>
  <si>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</si>
  <si>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</si>
  <si>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</si>
  <si>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</si>
  <si>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</si>
  <si>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</si>
  <si>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</si>
  <si>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</si>
  <si>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</si>
  <si>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</si>
  <si>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</si>
  <si>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</si>
  <si>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</si>
  <si>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</si>
  <si>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</si>
  <si>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</si>
  <si>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</si>
  <si>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</si>
  <si>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</si>
  <si>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</si>
  <si>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</si>
  <si>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</si>
  <si>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</si>
  <si>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</si>
  <si>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</si>
  <si>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</si>
  <si>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</si>
  <si>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</si>
  <si>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</si>
  <si>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</si>
  <si>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</si>
  <si>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</si>
  <si>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</si>
  <si>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</si>
  <si>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</si>
  <si>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</si>
  <si>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</si>
  <si>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</si>
  <si>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</si>
  <si>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</si>
  <si>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</si>
  <si>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</si>
  <si>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</si>
  <si>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</si>
  <si>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</si>
  <si>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</si>
  <si>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</si>
  <si>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</si>
  <si>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</si>
  <si>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</si>
  <si>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</si>
  <si>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</si>
  <si>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</si>
  <si>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</si>
  <si>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</si>
  <si>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</si>
  <si>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</si>
  <si>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</si>
  <si>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</si>
  <si>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</si>
  <si>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</si>
  <si>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</si>
  <si>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</si>
  <si>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</si>
  <si>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</si>
  <si>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</si>
  <si>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</si>
  <si>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</si>
  <si>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</si>
  <si>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</si>
  <si>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</si>
  <si>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</si>
  <si>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</si>
  <si>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</si>
  <si>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</si>
  <si>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</si>
  <si>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</si>
  <si>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</si>
  <si>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</si>
  <si>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</si>
  <si>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</si>
  <si>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</si>
  <si>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</si>
  <si>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</si>
  <si>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</si>
  <si>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</si>
  <si>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</si>
  <si>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</si>
  <si>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</si>
  <si>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</si>
  <si>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</si>
  <si>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</si>
  <si>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</si>
  <si>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</si>
  <si>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</si>
  <si>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</si>
  <si>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</si>
  <si>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</si>
  <si>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</si>
  <si>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</si>
  <si>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</si>
  <si>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</si>
  <si>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</si>
  <si>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</si>
  <si>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</si>
  <si>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</si>
  <si>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</si>
  <si>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</si>
  <si>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</si>
  <si>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</si>
  <si>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</si>
  <si>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</si>
  <si>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</si>
  <si>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</si>
  <si>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</si>
  <si>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</si>
  <si>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</si>
  <si>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</si>
  <si>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</si>
  <si>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</si>
  <si>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</si>
  <si>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</si>
  <si>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</si>
  <si>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</si>
  <si>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</si>
  <si>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</si>
  <si>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</si>
  <si>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</si>
  <si>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</si>
  <si>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</si>
  <si>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</si>
  <si>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</si>
  <si>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</si>
  <si>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</si>
  <si>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</si>
  <si>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</si>
  <si>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</si>
  <si>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</si>
  <si>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</si>
  <si>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</si>
  <si>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</si>
  <si>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</si>
  <si>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</si>
  <si>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</si>
  <si>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</si>
  <si>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</si>
  <si>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</si>
  <si>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</si>
  <si>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</si>
  <si>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</si>
  <si>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</si>
  <si>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</si>
  <si>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</si>
  <si>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</si>
  <si>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</si>
  <si>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</si>
  <si>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</si>
  <si>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</si>
  <si>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</si>
  <si>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</si>
  <si>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</si>
  <si>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</si>
  <si>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</si>
  <si>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</si>
  <si>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</si>
  <si>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</si>
  <si>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</si>
  <si>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</si>
  <si>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</si>
  <si>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</si>
  <si>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</si>
  <si>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</si>
  <si>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</si>
  <si>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</si>
  <si>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</si>
  <si>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</si>
  <si>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</si>
  <si>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</si>
  <si>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</si>
  <si>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</si>
  <si>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</si>
  <si>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</si>
  <si>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</si>
  <si>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</si>
  <si>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</si>
  <si>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</si>
  <si>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</si>
  <si>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</si>
  <si>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</si>
  <si>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</si>
  <si>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</si>
  <si>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</si>
  <si>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</si>
  <si>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</si>
  <si>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</si>
  <si>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</si>
  <si>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</si>
  <si>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</si>
  <si>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</si>
  <si>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</si>
  <si>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</si>
  <si>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</si>
  <si>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</si>
  <si>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</si>
  <si>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</si>
  <si>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</si>
  <si>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</si>
  <si>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</si>
  <si>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</si>
  <si>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</si>
  <si>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</si>
  <si>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</si>
  <si>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</si>
  <si>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</si>
  <si>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</si>
  <si>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</si>
  <si>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</si>
  <si>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</si>
  <si>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</si>
  <si>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</si>
  <si>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</si>
  <si>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</si>
  <si>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</si>
  <si>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</si>
  <si>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</si>
  <si>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</si>
  <si>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</si>
  <si>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</si>
  <si>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</si>
  <si>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</si>
  <si>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</si>
  <si>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</si>
  <si>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</si>
  <si>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</si>
  <si>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</si>
  <si>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</si>
  <si>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</si>
  <si>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</si>
  <si>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</si>
  <si>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</si>
  <si>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</si>
  <si>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</si>
  <si>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</si>
  <si>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</si>
  <si>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</si>
  <si>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</si>
  <si>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</si>
  <si>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</si>
  <si>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</si>
  <si>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</si>
  <si>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</si>
  <si>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</si>
  <si>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</si>
  <si>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</si>
  <si>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</si>
  <si>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</si>
  <si>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</si>
  <si>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</si>
  <si>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</si>
  <si>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</si>
  <si>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</si>
  <si>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</si>
  <si>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</si>
  <si>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</si>
  <si>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</si>
  <si>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</si>
  <si>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</si>
  <si>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</si>
  <si>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</si>
  <si>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</si>
  <si>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</si>
  <si>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</si>
  <si>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</si>
  <si>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</si>
  <si>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</si>
  <si>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</si>
  <si>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</si>
  <si>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</si>
  <si>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</si>
  <si>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</si>
  <si>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</si>
  <si>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</si>
  <si>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</si>
  <si>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</si>
  <si>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</si>
  <si>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</si>
  <si>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</si>
  <si>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</si>
  <si>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</si>
  <si>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</si>
  <si>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</si>
  <si>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</si>
  <si>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</si>
  <si>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</si>
  <si>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</si>
  <si>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</si>
  <si>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</si>
  <si>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</si>
  <si>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</si>
  <si>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</si>
  <si>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</si>
  <si>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</si>
  <si>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</si>
  <si>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</si>
  <si>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</si>
  <si>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</si>
  <si>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</si>
  <si>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</si>
  <si>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</si>
  <si>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</si>
  <si>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</si>
  <si>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</si>
  <si>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</si>
  <si>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</si>
  <si>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</si>
  <si>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</si>
  <si>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</si>
  <si>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</si>
  <si>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</si>
  <si>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</si>
  <si>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</si>
  <si>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</si>
  <si>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</si>
  <si>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</si>
  <si>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</si>
  <si>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</si>
  <si>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</si>
  <si>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</si>
  <si>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</si>
  <si>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</si>
  <si>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</si>
  <si>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</si>
  <si>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</si>
  <si>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</si>
  <si>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</si>
  <si>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</si>
  <si>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</si>
  <si>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</si>
  <si>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</si>
  <si>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</si>
  <si>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</si>
  <si>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</si>
  <si>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</si>
  <si>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</si>
  <si>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</si>
  <si>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</si>
  <si>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</si>
  <si>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</si>
  <si>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</si>
  <si>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</si>
  <si>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</si>
  <si>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</si>
  <si>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</si>
  <si>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</si>
  <si>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</si>
  <si>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</si>
  <si>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</si>
  <si>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</si>
  <si>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</si>
  <si>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</si>
  <si>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</si>
  <si>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</si>
  <si>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</si>
  <si>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</si>
  <si>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</si>
  <si>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</si>
  <si>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</si>
  <si>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</si>
  <si>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</si>
  <si>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</si>
  <si>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</si>
  <si>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</si>
  <si>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</si>
  <si>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</si>
  <si>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</si>
  <si>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</si>
  <si>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</si>
  <si>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</si>
  <si>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</si>
  <si>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</si>
  <si>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</si>
  <si>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</si>
  <si>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</si>
  <si>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</si>
  <si>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</si>
  <si>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</si>
  <si>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</si>
  <si>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</si>
  <si>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</si>
  <si>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</si>
  <si>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</si>
  <si>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</si>
  <si>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</si>
  <si>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</si>
  <si>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</si>
  <si>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</si>
  <si>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</si>
  <si>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</si>
  <si>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</si>
  <si>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</si>
  <si>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</si>
  <si>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</si>
  <si>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</si>
  <si>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</si>
  <si>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</si>
  <si>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</si>
  <si>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</si>
  <si>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</si>
  <si>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</si>
  <si>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</si>
  <si>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</si>
  <si>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</si>
  <si>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</si>
  <si>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</si>
  <si>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</si>
  <si>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</si>
  <si>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</si>
  <si>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</si>
  <si>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</si>
  <si>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</si>
  <si>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</si>
  <si>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</si>
  <si>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</si>
  <si>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</si>
  <si>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</si>
  <si>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</si>
  <si>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</si>
  <si>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</si>
  <si>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</si>
  <si>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</si>
  <si>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</si>
  <si>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</si>
  <si>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</si>
  <si>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</si>
  <si>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</si>
  <si>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</si>
  <si>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</si>
  <si>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</si>
  <si>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</si>
  <si>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</si>
  <si>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</si>
  <si>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</si>
  <si>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</si>
  <si>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</si>
  <si>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</si>
  <si>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</si>
  <si>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</si>
  <si>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</si>
  <si>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</si>
  <si>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</si>
  <si>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</si>
  <si>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</si>
  <si>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</si>
  <si>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</si>
  <si>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</si>
  <si>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</si>
  <si>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</si>
  <si>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</si>
  <si>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</si>
  <si>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</si>
  <si>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</si>
  <si>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</si>
  <si>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</si>
  <si>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</si>
  <si>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</si>
  <si>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</si>
  <si>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</si>
  <si>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</si>
  <si>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</si>
  <si>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</si>
  <si>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</si>
  <si>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</si>
  <si>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</si>
  <si>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</si>
  <si>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</si>
  <si>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</si>
  <si>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</si>
  <si>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</si>
  <si>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</si>
  <si>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</si>
  <si>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</si>
  <si>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</si>
  <si>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</si>
  <si>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</si>
  <si>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</si>
  <si>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</si>
  <si>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</si>
  <si>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</si>
  <si>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</si>
  <si>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</si>
  <si>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</si>
  <si>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</si>
  <si>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</si>
  <si>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</si>
  <si>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</si>
  <si>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</si>
  <si>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</si>
  <si>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</si>
  <si>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</si>
  <si>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</si>
  <si>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</si>
  <si>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</si>
  <si>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</si>
  <si>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</si>
  <si>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</si>
  <si>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</si>
  <si>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</si>
  <si>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</si>
  <si>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</si>
  <si>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</si>
  <si>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</si>
  <si>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</si>
  <si>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</si>
  <si>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</si>
  <si>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</si>
  <si>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</si>
  <si>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</si>
  <si>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</si>
  <si>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</si>
  <si>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</si>
  <si>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</si>
  <si>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</si>
  <si>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</si>
  <si>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</si>
  <si>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</si>
  <si>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</si>
  <si>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</si>
  <si>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</si>
  <si>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</si>
  <si>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</si>
  <si>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</si>
  <si>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</si>
  <si>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</si>
  <si>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</si>
  <si>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</si>
  <si>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</si>
  <si>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</si>
  <si>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</si>
  <si>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</si>
  <si>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</si>
  <si>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</si>
  <si>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</si>
  <si>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</si>
  <si>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</si>
  <si>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</si>
  <si>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</si>
  <si>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</si>
  <si>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</si>
  <si>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</si>
  <si>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</si>
  <si>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</si>
  <si>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</si>
  <si>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</si>
  <si>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</si>
  <si>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</si>
  <si>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</si>
  <si>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</si>
  <si>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</si>
  <si>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</si>
  <si>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</si>
  <si>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</si>
  <si>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</si>
  <si>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</si>
  <si>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</si>
  <si>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</si>
  <si>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</si>
  <si>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</si>
  <si>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</si>
  <si>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</si>
  <si>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</si>
  <si>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</si>
  <si>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</si>
  <si>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</si>
  <si>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</si>
  <si>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</si>
  <si>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</si>
  <si>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</si>
  <si>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</si>
  <si>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</si>
  <si>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</si>
  <si>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</si>
  <si>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</si>
  <si>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</si>
  <si>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</si>
  <si>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</si>
  <si>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</si>
  <si>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</si>
  <si>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</si>
  <si>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</si>
  <si>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</si>
  <si>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</si>
  <si>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</si>
  <si>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</si>
  <si>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</si>
  <si>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</si>
  <si>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</si>
  <si>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</si>
  <si>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</si>
  <si>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</si>
  <si>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</si>
  <si>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</si>
  <si>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</si>
  <si>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</si>
  <si>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</si>
  <si>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</si>
  <si>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</si>
  <si>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</si>
  <si>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</si>
  <si>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</si>
  <si>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</si>
  <si>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</si>
  <si>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</si>
  <si>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</si>
  <si>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</si>
  <si>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</si>
  <si>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</si>
  <si>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</si>
  <si>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</si>
  <si>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</si>
  <si>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</si>
  <si>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</si>
  <si>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</si>
  <si>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</si>
  <si>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</si>
  <si>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</si>
  <si>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</si>
  <si>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</si>
  <si>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</si>
  <si>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</si>
  <si>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</si>
  <si>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</si>
  <si>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</si>
  <si>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</si>
  <si>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</si>
  <si>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</si>
  <si>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</si>
  <si>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</si>
  <si>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</si>
  <si>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</si>
  <si>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</si>
  <si>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</si>
  <si>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</si>
  <si>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</si>
  <si>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</si>
  <si>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</si>
  <si>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</si>
  <si>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</si>
  <si>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</si>
  <si>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</si>
  <si>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</si>
  <si>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</si>
  <si>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</si>
  <si>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</si>
  <si>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</si>
  <si>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</si>
  <si>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</si>
  <si>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</si>
  <si>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</si>
  <si>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</si>
  <si>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</si>
  <si>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</si>
  <si>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</si>
  <si>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</si>
  <si>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</si>
  <si>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</si>
  <si>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</si>
  <si>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</si>
  <si>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</si>
  <si>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</si>
  <si>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</si>
  <si>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</si>
  <si>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</si>
  <si>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</si>
  <si>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</si>
  <si>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</si>
  <si>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</si>
  <si>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</si>
  <si>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</si>
  <si>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</si>
  <si>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</si>
  <si>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</si>
  <si>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</si>
  <si>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</si>
  <si>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</si>
  <si>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</si>
  <si>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</si>
  <si>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</si>
  <si>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</si>
  <si>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</si>
  <si>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</si>
  <si>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</si>
  <si>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</si>
  <si>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</si>
  <si>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</si>
  <si>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</si>
  <si>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</si>
  <si>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</si>
  <si>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</si>
  <si>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</si>
  <si>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</si>
  <si>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</si>
  <si>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</si>
  <si>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</si>
  <si>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</si>
  <si>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</si>
  <si>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</si>
  <si>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</si>
  <si>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</si>
  <si>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</si>
  <si>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</si>
  <si>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</si>
  <si>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</si>
  <si>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</si>
  <si>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</si>
  <si>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</si>
  <si>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</si>
  <si>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</si>
  <si>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</si>
  <si>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</si>
  <si>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</si>
  <si>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</si>
  <si>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</si>
  <si>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</si>
  <si>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</si>
  <si>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</si>
  <si>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</si>
  <si>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</si>
  <si>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</si>
  <si>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</si>
  <si>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</si>
  <si>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</si>
  <si>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</si>
  <si>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</si>
  <si>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</si>
  <si>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</si>
  <si>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</si>
  <si>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</si>
  <si>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</si>
  <si>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</si>
  <si>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</si>
  <si>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</si>
  <si>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</si>
  <si>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</si>
  <si>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</si>
  <si>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</si>
  <si>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</si>
  <si>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</si>
  <si>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</si>
  <si>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</si>
  <si>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</si>
  <si>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</si>
  <si>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</si>
  <si>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</si>
  <si>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</si>
  <si>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</si>
  <si>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</si>
  <si>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</si>
  <si>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</si>
  <si>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</si>
  <si>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</si>
  <si>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</si>
  <si>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</si>
  <si>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</si>
  <si>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</si>
  <si>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</si>
  <si>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</si>
  <si>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</si>
  <si>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</si>
  <si>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</si>
  <si>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</si>
  <si>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</si>
  <si>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</si>
  <si>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</si>
  <si>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</si>
  <si>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</si>
  <si>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</si>
  <si>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</si>
  <si>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</si>
  <si>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</si>
  <si>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</si>
  <si>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</si>
  <si>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</si>
  <si>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</si>
  <si>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</si>
  <si>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</si>
  <si>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</si>
  <si>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</si>
  <si>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</si>
  <si>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</si>
  <si>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</si>
  <si>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</si>
  <si>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</si>
  <si>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</si>
  <si>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</si>
  <si>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</si>
  <si>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</si>
  <si>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</si>
  <si>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</si>
  <si>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</si>
  <si>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</si>
  <si>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</si>
  <si>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</si>
  <si>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</si>
  <si>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</si>
  <si>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</si>
  <si>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</si>
  <si>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</si>
  <si>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</si>
  <si>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</si>
  <si>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</si>
  <si>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</si>
  <si>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</si>
  <si>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</si>
  <si>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</si>
  <si>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</si>
  <si>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</si>
  <si>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</si>
  <si>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</si>
  <si>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</si>
  <si>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</si>
  <si>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</si>
  <si>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</si>
  <si>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</si>
  <si>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</si>
  <si>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</si>
  <si>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</si>
  <si>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</si>
  <si>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</si>
  <si>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</si>
  <si>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</si>
  <si>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</si>
  <si>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</si>
  <si>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</si>
  <si>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</si>
  <si>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</si>
  <si>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</si>
  <si>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</si>
  <si>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</si>
  <si>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</si>
  <si>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</si>
  <si>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</si>
  <si>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</si>
  <si>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</si>
  <si>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</si>
  <si>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</si>
  <si>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</si>
  <si>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</si>
  <si>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</si>
  <si>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</si>
  <si>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</si>
  <si>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</si>
  <si>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</si>
  <si>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</si>
  <si>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</si>
  <si>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</si>
  <si>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</si>
  <si>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</si>
  <si>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</si>
  <si>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</si>
  <si>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</si>
  <si>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</si>
  <si>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</si>
  <si>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</si>
  <si>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</si>
  <si>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</si>
  <si>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</si>
  <si>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</si>
  <si>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</si>
  <si>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</si>
  <si>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</si>
  <si>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</si>
  <si>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</si>
  <si>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</si>
  <si>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</si>
  <si>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</si>
  <si>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</si>
  <si>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</si>
  <si>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</si>
  <si>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</si>
  <si>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</si>
  <si>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</si>
  <si>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</si>
  <si>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</si>
  <si>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</si>
  <si>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</si>
  <si>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</si>
  <si>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</si>
  <si>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</si>
  <si>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</si>
  <si>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</si>
  <si>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</si>
  <si>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</si>
  <si>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</si>
  <si>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</si>
  <si>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</si>
  <si>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</si>
  <si>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</si>
  <si>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</si>
  <si>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</si>
  <si>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</si>
  <si>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</si>
  <si>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</si>
  <si>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</si>
  <si>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</si>
  <si>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</si>
  <si>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</si>
  <si>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</si>
  <si>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</si>
  <si>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</si>
  <si>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</si>
  <si>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</si>
  <si>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</si>
  <si>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</si>
  <si>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</si>
  <si>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</si>
  <si>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</si>
  <si>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</si>
  <si>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</si>
  <si>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</si>
  <si>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</si>
  <si>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</si>
  <si>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</si>
  <si>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</si>
  <si>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</si>
  <si>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</si>
  <si>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</si>
  <si>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</si>
  <si>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</si>
  <si>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</si>
  <si>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</si>
  <si>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</si>
  <si>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</si>
  <si>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</si>
  <si>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</si>
  <si>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</si>
  <si>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</si>
  <si>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</si>
  <si>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</si>
  <si>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</si>
  <si>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</si>
  <si>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</si>
  <si>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</si>
  <si>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</si>
  <si>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</si>
  <si>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</si>
  <si>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</si>
  <si>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</si>
  <si>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</si>
  <si>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</si>
  <si>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</si>
  <si>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</si>
  <si>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</si>
  <si>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</si>
  <si>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</si>
  <si>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</si>
  <si>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</si>
  <si>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</si>
  <si>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</si>
  <si>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</si>
  <si>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</si>
  <si>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</si>
  <si>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</si>
  <si>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</si>
  <si>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</si>
  <si>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</si>
  <si>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</si>
  <si>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</si>
  <si>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</si>
  <si>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</si>
  <si>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</si>
  <si>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</si>
  <si>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</si>
  <si>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</si>
  <si>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</si>
  <si>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</si>
  <si>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</si>
  <si>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</si>
  <si>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</si>
  <si>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</si>
  <si>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</si>
  <si>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</si>
  <si>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</si>
  <si>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</si>
  <si>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</si>
  <si>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</si>
  <si>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</si>
  <si>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</si>
  <si>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</si>
  <si>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</si>
  <si>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</si>
  <si>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</si>
  <si>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</si>
  <si>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</si>
  <si>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</si>
  <si>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</si>
  <si>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</si>
  <si>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</si>
  <si>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</si>
  <si>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</si>
  <si>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</si>
  <si>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</si>
  <si>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</si>
  <si>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</si>
  <si>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</si>
  <si>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</si>
  <si>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</si>
  <si>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</si>
  <si>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</si>
  <si>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</si>
  <si>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</si>
  <si>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</si>
  <si>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</si>
  <si>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</si>
  <si>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</si>
  <si>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</si>
  <si>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</si>
  <si>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</si>
  <si>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</si>
  <si>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</si>
  <si>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</si>
  <si>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</si>
  <si>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</si>
  <si>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</si>
  <si>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</si>
  <si>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</si>
  <si>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</si>
  <si>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</si>
  <si>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</si>
  <si>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</si>
  <si>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</si>
  <si>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</si>
  <si>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</si>
  <si>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</si>
  <si>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</si>
  <si>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</si>
  <si>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</si>
  <si>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</si>
  <si>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</si>
  <si>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</si>
  <si>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</si>
  <si>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</si>
  <si>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</si>
  <si>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</si>
  <si>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</si>
  <si>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</si>
  <si>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</si>
  <si>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</si>
  <si>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</si>
  <si>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</si>
  <si>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</si>
  <si>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</si>
  <si>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</si>
  <si>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</si>
  <si>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</si>
  <si>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</si>
  <si>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</si>
  <si>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</si>
  <si>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</si>
  <si>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</si>
  <si>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</si>
  <si>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</si>
  <si>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</si>
  <si>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</si>
  <si>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</si>
  <si>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</si>
  <si>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</si>
  <si>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</si>
  <si>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</si>
  <si>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</si>
  <si>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</si>
  <si>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</si>
  <si>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</si>
  <si>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</si>
  <si>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</si>
  <si>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</si>
  <si>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</si>
  <si>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</si>
  <si>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</si>
  <si>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</si>
  <si>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</si>
  <si>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</si>
  <si>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</si>
  <si>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</si>
  <si>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</si>
  <si>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</si>
  <si>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</si>
  <si>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</si>
  <si>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</si>
  <si>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</si>
  <si>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</si>
  <si>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</si>
  <si>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</si>
  <si>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</si>
  <si>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</si>
  <si>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</si>
  <si>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</si>
  <si>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</si>
  <si>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</si>
  <si>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</si>
  <si>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</si>
  <si>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</si>
  <si>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</si>
  <si>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</si>
  <si>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</si>
  <si>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</si>
  <si>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</si>
  <si>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</si>
  <si>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</si>
  <si>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</si>
  <si>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</si>
  <si>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</si>
  <si>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</si>
  <si>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</si>
  <si>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</si>
  <si>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</si>
  <si>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</si>
  <si>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</si>
  <si>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</si>
  <si>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</si>
  <si>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</si>
  <si>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</si>
  <si>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</si>
  <si>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</si>
  <si>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</si>
  <si>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</si>
  <si>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</si>
  <si>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</si>
  <si>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</si>
  <si>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</si>
  <si>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</si>
  <si>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</si>
  <si>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</si>
  <si>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</si>
  <si>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</si>
  <si>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</si>
  <si>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</si>
  <si>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</si>
  <si>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</si>
  <si>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</si>
  <si>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</si>
  <si>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</si>
  <si>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</si>
  <si>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</si>
  <si>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</si>
  <si>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</si>
  <si>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</si>
  <si>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</si>
  <si>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</si>
  <si>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</si>
  <si>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</si>
  <si>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</si>
  <si>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</si>
  <si>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</si>
  <si>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</si>
  <si>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</si>
  <si>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</si>
  <si>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</si>
  <si>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</si>
  <si>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</si>
  <si>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</si>
  <si>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</si>
  <si>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</si>
  <si>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</si>
  <si>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</si>
  <si>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</si>
  <si>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</si>
  <si>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</si>
  <si>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</si>
  <si>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</si>
  <si>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</si>
  <si>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</si>
  <si>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</si>
  <si>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</si>
  <si>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</si>
  <si>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</si>
  <si>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</si>
  <si>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</si>
  <si>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</si>
  <si>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</si>
  <si>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</si>
  <si>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</si>
  <si>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</si>
  <si>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</si>
  <si>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</si>
  <si>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</si>
  <si>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</si>
  <si>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</si>
  <si>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</si>
  <si>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</si>
  <si>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</si>
  <si>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</si>
  <si>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</si>
  <si>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</si>
  <si>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</si>
  <si>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</si>
  <si>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</si>
  <si>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</si>
  <si>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</si>
  <si>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</si>
  <si>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</si>
  <si>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</si>
  <si>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</si>
  <si>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</si>
  <si>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</si>
  <si>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</si>
  <si>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</si>
  <si>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</si>
  <si>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</si>
  <si>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</si>
  <si>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</si>
  <si>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</si>
  <si>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</si>
  <si>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</si>
  <si>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</si>
  <si>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</si>
  <si>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</si>
  <si>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</si>
  <si>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</si>
  <si>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</si>
  <si>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</si>
  <si>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</si>
  <si>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</si>
  <si>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</si>
  <si>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</si>
  <si>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</si>
  <si>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</si>
  <si>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</si>
  <si>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</si>
  <si>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</si>
  <si>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</si>
  <si>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</si>
  <si>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</si>
  <si>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</si>
  <si>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</si>
  <si>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</si>
  <si>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</si>
  <si>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</si>
  <si>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</si>
  <si>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</si>
  <si>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</si>
  <si>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</si>
  <si>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</si>
  <si>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</si>
  <si>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</si>
  <si>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</si>
  <si>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</si>
  <si>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</si>
  <si>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</si>
  <si>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</si>
  <si>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</si>
  <si>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</si>
  <si>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</si>
  <si>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</si>
  <si>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</si>
  <si>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</si>
  <si>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</si>
  <si>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</si>
  <si>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</si>
  <si>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</si>
  <si>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</si>
  <si>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</si>
  <si>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</si>
  <si>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</si>
  <si>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</si>
  <si>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</si>
  <si>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</si>
  <si>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</si>
  <si>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</si>
  <si>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</si>
  <si>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</si>
  <si>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</si>
  <si>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</si>
  <si>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</si>
  <si>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</si>
  <si>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</si>
  <si>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</si>
  <si>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</si>
  <si>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</si>
  <si>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</si>
  <si>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</si>
  <si>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</si>
  <si>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</si>
  <si>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</si>
  <si>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</si>
  <si>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</si>
  <si>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</si>
  <si>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</si>
  <si>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</si>
  <si>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</si>
  <si>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</si>
  <si>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</si>
  <si>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</si>
  <si>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</si>
  <si>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</si>
  <si>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</si>
  <si>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</si>
  <si>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</si>
  <si>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</si>
  <si>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</si>
  <si>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</si>
  <si>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</si>
  <si>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</si>
  <si>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</si>
  <si>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</si>
  <si>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</si>
  <si>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</si>
  <si>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</si>
  <si>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</si>
  <si>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</si>
  <si>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</si>
  <si>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</si>
  <si>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</si>
  <si>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</si>
  <si>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</si>
  <si>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</si>
  <si>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</si>
  <si>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</si>
  <si>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</si>
  <si>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</si>
  <si>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</si>
  <si>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</si>
  <si>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</si>
  <si>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</si>
  <si>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</si>
  <si>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</si>
  <si>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</si>
  <si>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</si>
  <si>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</si>
  <si>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</si>
  <si>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</si>
  <si>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</si>
  <si>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</si>
  <si>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</si>
  <si>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</si>
  <si>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</si>
  <si>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</si>
  <si>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</si>
  <si>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</si>
  <si>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</si>
  <si>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</si>
  <si>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</si>
  <si>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</si>
  <si>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</si>
  <si>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</si>
  <si>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</si>
  <si>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</si>
  <si>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</si>
  <si>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</si>
  <si>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</si>
  <si>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</si>
  <si>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</si>
  <si>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</si>
  <si>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</si>
  <si>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</si>
  <si>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</si>
  <si>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</si>
  <si>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</si>
  <si>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</si>
  <si>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</si>
  <si>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</si>
  <si>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</si>
  <si>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</si>
  <si>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</si>
  <si>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</si>
  <si>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</si>
  <si>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</si>
  <si>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</si>
  <si>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</si>
  <si>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</si>
  <si>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</si>
  <si>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</si>
  <si>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</si>
  <si>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</si>
  <si>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</si>
  <si>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</si>
  <si>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</si>
  <si>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</si>
  <si>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</si>
  <si>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</si>
  <si>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</si>
  <si>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</si>
  <si>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</si>
  <si>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</si>
  <si>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</si>
  <si>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</si>
  <si>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</si>
  <si>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</si>
  <si>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</si>
  <si>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</si>
  <si>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</si>
  <si>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</si>
  <si>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</si>
  <si>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</si>
  <si>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</si>
  <si>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</si>
  <si>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</si>
  <si>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</si>
  <si>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</si>
  <si>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</si>
  <si>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</si>
  <si>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</si>
  <si>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</si>
  <si>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</si>
  <si>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</si>
  <si>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</si>
  <si>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</si>
  <si>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</si>
  <si>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</si>
  <si>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</si>
  <si>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</si>
  <si>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</si>
  <si>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</si>
  <si>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</si>
  <si>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</si>
  <si>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</si>
  <si>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</si>
  <si>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</si>
  <si>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</si>
  <si>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</si>
  <si>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</si>
  <si>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</si>
  <si>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</si>
  <si>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</si>
  <si>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</si>
  <si>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</si>
  <si>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</si>
  <si>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</si>
  <si>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</si>
  <si>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</si>
  <si>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</si>
  <si>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</si>
  <si>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</si>
  <si>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</si>
  <si>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</si>
  <si>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</si>
  <si>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</si>
  <si>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</si>
  <si>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</si>
  <si>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</si>
  <si>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</si>
  <si>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</si>
  <si>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</si>
  <si>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</si>
  <si>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</si>
  <si>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</si>
  <si>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</si>
  <si>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</si>
  <si>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</si>
  <si>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</si>
  <si>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</si>
  <si>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</si>
  <si>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</si>
  <si>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</si>
  <si>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</si>
  <si>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</si>
  <si>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</si>
  <si>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</si>
  <si>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</si>
  <si>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</si>
  <si>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</si>
  <si>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</si>
  <si>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</si>
  <si>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</si>
  <si>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</si>
  <si>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</si>
  <si>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</si>
  <si>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</si>
  <si>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</si>
  <si>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</si>
  <si>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</si>
  <si>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</si>
  <si>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</si>
  <si>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</si>
  <si>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</si>
  <si>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</si>
  <si>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</si>
  <si>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</si>
  <si>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</si>
  <si>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</si>
  <si>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</si>
  <si>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</si>
  <si>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</si>
  <si>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</si>
  <si>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</si>
  <si>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</si>
  <si>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</si>
  <si>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</si>
  <si>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</si>
  <si>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</si>
  <si>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</si>
  <si>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</si>
  <si>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</si>
  <si>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</si>
  <si>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</si>
  <si>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</si>
  <si>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</si>
  <si>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</si>
  <si>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</si>
  <si>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</si>
  <si>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</si>
  <si>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</si>
  <si>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</si>
  <si>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</si>
  <si>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</si>
  <si>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</si>
  <si>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</si>
  <si>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</si>
  <si>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</si>
  <si>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</si>
  <si>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</si>
  <si>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</si>
  <si>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</si>
  <si>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</si>
  <si>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</si>
  <si>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</si>
  <si>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</si>
  <si>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</si>
  <si>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</si>
  <si>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</si>
  <si>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</si>
  <si>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</si>
  <si>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</si>
  <si>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</si>
  <si>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</si>
  <si>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</si>
  <si>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</si>
  <si>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</si>
  <si>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</si>
  <si>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</si>
  <si>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</si>
  <si>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</si>
  <si>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</si>
  <si>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</si>
  <si>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</si>
  <si>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</si>
  <si>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</si>
  <si>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</si>
  <si>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</si>
  <si>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</si>
  <si>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</si>
  <si>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</si>
  <si>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</si>
  <si>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</si>
  <si>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</si>
  <si>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</si>
  <si>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</si>
  <si>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</si>
  <si>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</si>
  <si>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</si>
  <si>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</si>
  <si>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</si>
  <si>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</si>
  <si>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</si>
  <si>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</si>
  <si>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</si>
  <si>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</si>
  <si>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</si>
  <si>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</si>
  <si>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</si>
  <si>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</si>
  <si>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</si>
  <si>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</si>
  <si>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</si>
  <si>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</si>
  <si>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</si>
  <si>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</si>
  <si>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</si>
  <si>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</si>
  <si>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</si>
  <si>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</si>
  <si>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</si>
  <si>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</si>
  <si>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</si>
  <si>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</si>
  <si>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</si>
  <si>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</si>
  <si>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</si>
  <si>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</si>
  <si>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</si>
  <si>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</si>
  <si>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</si>
  <si>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</si>
  <si>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</si>
  <si>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</si>
  <si>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</si>
  <si>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</si>
  <si>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</si>
  <si>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</si>
  <si>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</si>
  <si>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</si>
  <si>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</si>
  <si>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</si>
  <si>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</si>
  <si>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</si>
  <si>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</si>
  <si>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</si>
  <si>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</si>
  <si>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</si>
  <si>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</si>
  <si>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</si>
  <si>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</si>
  <si>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</si>
  <si>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</si>
  <si>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</si>
  <si>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</si>
  <si>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</si>
  <si>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</si>
  <si>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</si>
  <si>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</si>
  <si>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</si>
  <si>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</si>
  <si>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</si>
  <si>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</si>
  <si>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</si>
  <si>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</si>
  <si>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</si>
  <si>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</si>
  <si>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</si>
  <si>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</si>
  <si>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</si>
  <si>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</si>
  <si>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</si>
  <si>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</si>
  <si>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</si>
  <si>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</si>
  <si>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</si>
  <si>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</si>
  <si>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</si>
  <si>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</si>
  <si>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</si>
  <si>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</si>
  <si>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</si>
  <si>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</si>
  <si>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</si>
  <si>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</si>
  <si>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</si>
  <si>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</si>
  <si>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</si>
  <si>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</si>
  <si>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</si>
  <si>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</si>
  <si>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</si>
  <si>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</si>
  <si>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</si>
  <si>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</si>
  <si>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</si>
  <si>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</si>
  <si>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</si>
  <si>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</si>
  <si>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</si>
  <si>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</si>
  <si>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</si>
  <si>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</si>
  <si>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</si>
  <si>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</si>
  <si>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</si>
  <si>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</si>
  <si>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</si>
  <si>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</si>
  <si>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</si>
  <si>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</si>
  <si>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</si>
  <si>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</si>
  <si>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</si>
  <si>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</si>
  <si>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</si>
  <si>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</si>
  <si>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</si>
  <si>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</si>
  <si>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</si>
  <si>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</si>
  <si>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</si>
  <si>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</si>
  <si>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</si>
  <si>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</si>
  <si>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</si>
  <si>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</si>
  <si>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</si>
  <si>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</si>
  <si>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</si>
  <si>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</si>
  <si>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</si>
  <si>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</si>
  <si>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</si>
  <si>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</si>
  <si>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</si>
  <si>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</si>
  <si>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</si>
  <si>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</si>
  <si>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</si>
  <si>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</si>
  <si>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</si>
  <si>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</si>
  <si>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</si>
  <si>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</si>
  <si>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</si>
  <si>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</si>
  <si>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</si>
  <si>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</si>
  <si>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</si>
  <si>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</si>
  <si>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</si>
  <si>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</si>
  <si>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</si>
  <si>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</si>
  <si>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</si>
  <si>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</si>
  <si>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</si>
  <si>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</si>
  <si>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</si>
  <si>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</si>
  <si>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</si>
  <si>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</si>
  <si>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</si>
  <si>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</si>
  <si>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</si>
  <si>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</si>
  <si>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</si>
  <si>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</si>
  <si>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</si>
  <si>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</si>
  <si>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</si>
  <si>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</si>
  <si>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</si>
  <si>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</si>
  <si>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</si>
  <si>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</si>
  <si>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</si>
  <si>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</si>
  <si>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</si>
  <si>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</si>
  <si>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</si>
  <si>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</si>
  <si>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</si>
  <si>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</si>
  <si>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</si>
  <si>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</si>
  <si>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</si>
  <si>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</si>
  <si>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</si>
  <si>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</si>
  <si>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</si>
  <si>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</si>
  <si>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</si>
  <si>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</si>
  <si>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</si>
  <si>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</si>
  <si>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</si>
  <si>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</si>
  <si>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</si>
  <si>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</si>
  <si>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</si>
  <si>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</si>
  <si>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</si>
  <si>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</si>
  <si>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</si>
  <si>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</si>
  <si>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</si>
  <si>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</si>
  <si>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</si>
  <si>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</si>
  <si>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</si>
  <si>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</si>
  <si>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</si>
  <si>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</si>
  <si>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</si>
  <si>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</si>
  <si>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</si>
  <si>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</si>
  <si>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</si>
  <si>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</si>
  <si>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</si>
  <si>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</si>
  <si>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</si>
  <si>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</si>
  <si>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</si>
  <si>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</si>
  <si>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</si>
  <si>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</si>
  <si>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</si>
  <si>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</si>
  <si>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</si>
  <si>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</si>
  <si>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</si>
  <si>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</si>
  <si>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</si>
  <si>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</si>
  <si>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</si>
  <si>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</si>
  <si>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</si>
  <si>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</si>
  <si>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</si>
  <si>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</si>
  <si>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</si>
  <si>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</si>
  <si>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</si>
  <si>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</si>
  <si>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</si>
  <si>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</si>
  <si>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</si>
  <si>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</si>
  <si>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</si>
  <si>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</si>
  <si>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</si>
  <si>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</si>
  <si>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</si>
  <si>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</si>
  <si>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</si>
  <si>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</si>
  <si>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</si>
  <si>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</si>
  <si>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</si>
  <si>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</si>
  <si>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</si>
  <si>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</si>
  <si>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</si>
  <si>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</si>
  <si>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</si>
  <si>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</si>
  <si>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</si>
  <si>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</si>
  <si>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</si>
  <si>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</si>
  <si>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</si>
  <si>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</si>
  <si>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</si>
  <si>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</si>
  <si>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</si>
  <si>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</si>
  <si>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</si>
  <si>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</si>
  <si>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</si>
  <si>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</si>
  <si>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</si>
  <si>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</si>
  <si>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</si>
  <si>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</si>
  <si>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</si>
  <si>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</si>
  <si>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</si>
  <si>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</si>
  <si>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</si>
  <si>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</si>
  <si>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</si>
  <si>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</si>
  <si>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</si>
  <si>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</si>
  <si>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</si>
  <si>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</si>
  <si>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</si>
  <si>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</si>
  <si>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</si>
  <si>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</si>
  <si>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</si>
  <si>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</si>
  <si>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</si>
  <si>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</si>
  <si>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</si>
  <si>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</si>
  <si>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</si>
  <si>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</si>
  <si>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</si>
  <si>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</si>
  <si>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</si>
  <si>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</si>
  <si>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</si>
  <si>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</si>
  <si>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</si>
  <si>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</si>
  <si>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</si>
  <si>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</si>
  <si>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</si>
  <si>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</si>
  <si>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</si>
  <si>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</si>
  <si>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</si>
  <si>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</si>
  <si>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</si>
  <si>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</si>
  <si>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</si>
  <si>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</si>
  <si>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</si>
  <si>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</si>
  <si>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</si>
  <si>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</si>
  <si>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</si>
  <si>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</si>
  <si>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</si>
  <si>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</si>
  <si>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</si>
  <si>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</si>
  <si>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</si>
  <si>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</si>
  <si>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</si>
  <si>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</si>
  <si>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</si>
  <si>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</si>
  <si>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</si>
  <si>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</si>
  <si>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</si>
  <si>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</si>
  <si>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</si>
  <si>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</si>
  <si>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</si>
  <si>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</si>
  <si>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</si>
  <si>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</si>
  <si>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</si>
  <si>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</si>
  <si>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</si>
  <si>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</si>
  <si>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</si>
  <si>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</si>
  <si>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</si>
  <si>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</si>
  <si>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</si>
  <si>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</si>
  <si>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</si>
  <si>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</si>
  <si>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</si>
  <si>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</si>
  <si>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</si>
  <si>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</si>
  <si>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</si>
  <si>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</si>
  <si>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</si>
  <si>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</si>
  <si>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</si>
  <si>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</si>
  <si>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</si>
  <si>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</si>
  <si>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</si>
  <si>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</si>
  <si>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</si>
  <si>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</si>
  <si>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</si>
  <si>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</si>
  <si>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</si>
  <si>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</si>
  <si>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</si>
  <si>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</si>
  <si>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</si>
  <si>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</si>
  <si>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</si>
  <si>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</si>
  <si>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</si>
  <si>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</si>
  <si>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</si>
  <si>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</si>
  <si>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</si>
  <si>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</si>
  <si>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</si>
  <si>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</si>
  <si>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</si>
  <si>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</si>
  <si>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</si>
  <si>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</si>
  <si>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</si>
  <si>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</si>
  <si>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</si>
  <si>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</si>
  <si>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</si>
  <si>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</si>
  <si>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</si>
  <si>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</si>
  <si>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</si>
  <si>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</si>
  <si>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</si>
  <si>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</si>
  <si>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</si>
  <si>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</si>
  <si>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</si>
  <si>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</si>
  <si>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</si>
  <si>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</si>
  <si>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</si>
  <si>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</si>
  <si>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</si>
  <si>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</si>
  <si>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</si>
  <si>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</si>
  <si>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</si>
  <si>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</si>
  <si>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</si>
  <si>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</si>
  <si>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</si>
  <si>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</si>
  <si>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</si>
  <si>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</si>
  <si>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</si>
  <si>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</si>
  <si>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</si>
  <si>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</si>
  <si>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</si>
  <si>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</si>
  <si>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</si>
  <si>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</si>
  <si>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</si>
  <si>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</si>
  <si>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</si>
  <si>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</si>
  <si>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</si>
  <si>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</si>
  <si>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</si>
  <si>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</si>
  <si>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</si>
  <si>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</si>
  <si>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</si>
  <si>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</si>
  <si>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</si>
  <si>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</si>
  <si>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</si>
  <si>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</si>
  <si>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</si>
  <si>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</si>
  <si>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</si>
  <si>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</si>
  <si>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</si>
  <si>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</si>
  <si>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</si>
  <si>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</si>
  <si>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</si>
  <si>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</si>
  <si>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</si>
  <si>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</si>
  <si>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</si>
  <si>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</si>
  <si>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</si>
  <si>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</si>
  <si>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</si>
  <si>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</si>
  <si>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</si>
  <si>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</si>
  <si>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</si>
  <si>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</si>
  <si>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</si>
  <si>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</si>
  <si>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</si>
  <si>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</si>
  <si>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</si>
  <si>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</si>
  <si>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</si>
  <si>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</si>
  <si>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</si>
  <si>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</si>
  <si>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</si>
  <si>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</si>
  <si>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</si>
  <si>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</si>
  <si>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</si>
  <si>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</si>
  <si>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</si>
  <si>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</si>
  <si>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</si>
  <si>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</si>
  <si>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</si>
  <si>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</si>
  <si>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</si>
  <si>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</si>
  <si>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</si>
  <si>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</si>
  <si>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</si>
  <si>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</si>
  <si>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</si>
  <si>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</si>
  <si>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</si>
  <si>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</si>
  <si>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</si>
  <si>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</si>
  <si>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</si>
  <si>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</si>
  <si>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</si>
  <si>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</si>
  <si>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</si>
  <si>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</si>
  <si>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</si>
  <si>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</si>
  <si>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</si>
  <si>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</si>
  <si>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</si>
  <si>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</si>
  <si>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</si>
  <si>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</si>
  <si>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</si>
  <si>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</si>
  <si>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</si>
  <si>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</si>
  <si>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</si>
  <si>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</si>
  <si>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</si>
  <si>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</si>
  <si>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</si>
  <si>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</si>
  <si>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</si>
  <si>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</si>
  <si>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</si>
  <si>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</si>
  <si>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</si>
  <si>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</si>
  <si>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</si>
  <si>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</si>
  <si>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</si>
  <si>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</si>
  <si>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</si>
  <si>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</si>
  <si>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</si>
  <si>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</si>
  <si>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</si>
  <si>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</si>
  <si>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</si>
  <si>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</si>
  <si>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</si>
  <si>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</si>
  <si>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</si>
  <si>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</si>
  <si>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</si>
  <si>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</si>
  <si>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</si>
  <si>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</si>
  <si>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</si>
  <si>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</si>
  <si>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</si>
  <si>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</si>
  <si>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</si>
  <si>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</si>
  <si>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</si>
  <si>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</si>
  <si>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</si>
  <si>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</si>
  <si>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</si>
  <si>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</si>
  <si>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</si>
  <si>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</si>
  <si>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</si>
  <si>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</si>
  <si>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</si>
  <si>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</si>
  <si>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</si>
  <si>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</si>
  <si>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</si>
  <si>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</si>
  <si>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</si>
  <si>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</si>
  <si>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</si>
  <si>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</si>
  <si>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</si>
  <si>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</si>
  <si>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</si>
  <si>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</si>
  <si>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</si>
  <si>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</si>
  <si>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</si>
  <si>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</si>
  <si>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</si>
  <si>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</si>
  <si>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</si>
  <si>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</si>
  <si>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</si>
  <si>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</si>
  <si>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</si>
  <si>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</si>
  <si>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</si>
  <si>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</si>
  <si>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</si>
  <si>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</si>
  <si>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</si>
  <si>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</si>
  <si>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</si>
  <si>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</si>
  <si>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</si>
  <si>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</si>
  <si>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</si>
  <si>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</si>
  <si>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</si>
  <si>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</si>
  <si>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</si>
  <si>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</si>
  <si>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</si>
  <si>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</si>
  <si>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</si>
  <si>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</si>
  <si>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</si>
  <si>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</si>
  <si>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</si>
  <si>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</si>
  <si>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</si>
  <si>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</si>
  <si>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</si>
  <si>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</si>
  <si>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</si>
  <si>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</si>
  <si>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</si>
  <si>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</si>
  <si>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</si>
  <si>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</si>
  <si>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</si>
  <si>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</si>
  <si>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</si>
  <si>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</si>
  <si>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</si>
  <si>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</si>
  <si>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</si>
  <si>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</si>
  <si>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</si>
  <si>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</si>
  <si>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</si>
  <si>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</si>
  <si>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</si>
  <si>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</si>
  <si>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</si>
  <si>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</si>
  <si>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</si>
  <si>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</si>
  <si>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</si>
  <si>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</si>
  <si>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</si>
  <si>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</si>
  <si>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</si>
  <si>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</si>
  <si>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</si>
  <si>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</si>
  <si>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</si>
  <si>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</si>
  <si>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</si>
  <si>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</si>
  <si>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</si>
  <si>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</si>
  <si>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</si>
  <si>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</si>
  <si>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</si>
  <si>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</si>
  <si>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</si>
  <si>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</si>
  <si>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</si>
  <si>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</si>
  <si>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</si>
  <si>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</si>
  <si>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</si>
  <si>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</si>
  <si>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</si>
  <si>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</si>
  <si>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</si>
  <si>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</si>
  <si>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</si>
  <si>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</si>
  <si>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</si>
  <si>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</si>
  <si>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</si>
  <si>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</si>
  <si>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</si>
  <si>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</si>
  <si>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</si>
  <si>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</si>
  <si>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</si>
  <si>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</si>
  <si>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</si>
  <si>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</si>
  <si>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</si>
  <si>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</si>
  <si>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</si>
  <si>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</si>
  <si>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</si>
  <si>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</si>
  <si>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</si>
  <si>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</si>
  <si>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</si>
  <si>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</si>
  <si>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</si>
  <si>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</si>
  <si>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</si>
  <si>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</si>
  <si>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</si>
  <si>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</si>
  <si>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</si>
  <si>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</si>
  <si>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</si>
  <si>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</si>
  <si>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</si>
  <si>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</si>
  <si>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</si>
  <si>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</si>
  <si>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</si>
  <si>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</si>
  <si>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</si>
  <si>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</si>
  <si>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</si>
  <si>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</si>
  <si>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</si>
  <si>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</si>
  <si>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</si>
  <si>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</si>
  <si>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</si>
  <si>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</si>
  <si>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</si>
  <si>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</si>
  <si>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</si>
  <si>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</si>
  <si>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</si>
  <si>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</si>
  <si>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</si>
  <si>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</si>
  <si>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</si>
  <si>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</si>
  <si>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</si>
  <si>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</si>
  <si>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</si>
  <si>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</si>
  <si>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</si>
  <si>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</si>
  <si>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</si>
  <si>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</si>
  <si>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</si>
  <si>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</si>
  <si>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</si>
  <si>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</si>
  <si>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</si>
  <si>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</si>
  <si>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</si>
  <si>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</si>
  <si>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</si>
  <si>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</si>
  <si>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</si>
  <si>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</si>
  <si>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</si>
  <si>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</si>
  <si>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</si>
  <si>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</si>
  <si>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</si>
  <si>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</si>
  <si>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</si>
  <si>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</si>
  <si>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</si>
  <si>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</si>
  <si>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</si>
  <si>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</si>
  <si>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</si>
  <si>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</si>
  <si>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</si>
  <si>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</si>
  <si>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</si>
  <si>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</si>
  <si>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</si>
  <si>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</si>
  <si>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</si>
  <si>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</si>
  <si>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</si>
  <si>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</si>
  <si>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</si>
  <si>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</si>
  <si>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</si>
  <si>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</si>
  <si>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</si>
  <si>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</si>
  <si>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</si>
  <si>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</si>
  <si>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</si>
  <si>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</si>
  <si>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</si>
  <si>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</si>
  <si>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</si>
  <si>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</si>
  <si>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</si>
  <si>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</si>
  <si>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</si>
  <si>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</si>
  <si>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</si>
  <si>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</si>
  <si>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</si>
  <si>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</si>
  <si>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</si>
  <si>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</si>
  <si>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</si>
  <si>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</si>
  <si>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</si>
  <si>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</si>
  <si>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</si>
  <si>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</si>
  <si>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</si>
  <si>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</si>
  <si>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</si>
  <si>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</si>
  <si>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</si>
  <si>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</si>
  <si>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</si>
  <si>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</si>
  <si>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</si>
  <si>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</si>
  <si>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</si>
  <si>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</si>
  <si>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</si>
  <si>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</si>
  <si>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</si>
  <si>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</si>
  <si>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</si>
  <si>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</si>
  <si>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</si>
  <si>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</si>
  <si>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</si>
  <si>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</si>
  <si>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</si>
  <si>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</si>
  <si>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</si>
  <si>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</si>
  <si>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</si>
  <si>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</si>
  <si>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</si>
  <si>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</si>
  <si>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</si>
  <si>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</si>
  <si>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</si>
  <si>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</si>
  <si>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</si>
  <si>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</si>
  <si>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</si>
  <si>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</si>
  <si>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</si>
  <si>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</si>
  <si>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</si>
  <si>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</si>
  <si>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</si>
  <si>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</si>
  <si>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</si>
  <si>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</si>
  <si>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</si>
  <si>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</si>
  <si>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</si>
  <si>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</si>
  <si>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</si>
  <si>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</si>
  <si>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</si>
  <si>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</si>
  <si>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</si>
  <si>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</si>
  <si>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</si>
  <si>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</si>
  <si>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</si>
  <si>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</si>
  <si>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</si>
  <si>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</si>
  <si>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</si>
  <si>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</si>
  <si>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</si>
  <si>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</si>
  <si>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</si>
  <si>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</si>
  <si>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</si>
  <si>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</si>
  <si>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</si>
  <si>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</si>
  <si>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</si>
  <si>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</si>
  <si>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</si>
  <si>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</si>
  <si>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</si>
  <si>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</si>
  <si>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</si>
  <si>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</si>
  <si>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</si>
  <si>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</si>
  <si>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</si>
  <si>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</si>
  <si>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</si>
  <si>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</si>
  <si>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</si>
  <si>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</si>
  <si>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</si>
  <si>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</si>
  <si>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</si>
  <si>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</si>
  <si>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</si>
  <si>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</si>
  <si>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</si>
  <si>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</si>
  <si>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</si>
  <si>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</si>
  <si>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</si>
  <si>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</si>
  <si>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</si>
  <si>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</si>
  <si>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</si>
  <si>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</si>
  <si>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</si>
  <si>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</si>
  <si>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</si>
  <si>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</si>
  <si>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</si>
  <si>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</si>
  <si>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</si>
  <si>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</si>
  <si>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</si>
  <si>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</si>
  <si>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</si>
  <si>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</si>
  <si>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</si>
  <si>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</si>
  <si>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</si>
  <si>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</si>
  <si>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</si>
  <si>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</si>
  <si>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</si>
  <si>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</si>
  <si>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</si>
  <si>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</si>
  <si>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</si>
  <si>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</si>
  <si>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</si>
  <si>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</si>
  <si>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</si>
  <si>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</si>
  <si>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</si>
  <si>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</si>
  <si>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</si>
  <si>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</si>
  <si>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</si>
  <si>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</si>
  <si>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</si>
  <si>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</si>
  <si>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</si>
  <si>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</si>
  <si>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</si>
  <si>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</si>
  <si>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</si>
  <si>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</si>
  <si>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</si>
  <si>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</si>
  <si>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</si>
  <si>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</si>
  <si>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</si>
  <si>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</si>
  <si>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</si>
  <si>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</si>
  <si>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</si>
  <si>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</si>
  <si>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</si>
  <si>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</si>
  <si>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</si>
  <si>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</si>
  <si>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</si>
  <si>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</si>
  <si>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</si>
  <si>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</si>
  <si>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</si>
  <si>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</si>
  <si>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</si>
  <si>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</si>
  <si>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</si>
  <si>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</si>
  <si>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</si>
  <si>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</si>
  <si>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</si>
  <si>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</si>
  <si>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</si>
  <si>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</si>
  <si>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</si>
  <si>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</si>
  <si>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</si>
  <si>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</si>
  <si>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</si>
  <si>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</si>
  <si>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</si>
  <si>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</si>
  <si>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</si>
  <si>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</si>
  <si>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</si>
  <si>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</si>
  <si>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</si>
  <si>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</si>
  <si>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</si>
  <si>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</si>
  <si>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</si>
  <si>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</si>
  <si>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</si>
  <si>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</si>
  <si>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</si>
  <si>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</si>
  <si>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</si>
  <si>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</si>
  <si>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</si>
  <si>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</si>
  <si>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</si>
  <si>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</si>
  <si>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</si>
  <si>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</si>
  <si>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</si>
  <si>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</si>
  <si>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</si>
  <si>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</si>
  <si>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</si>
  <si>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</si>
  <si>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</si>
  <si>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</si>
  <si>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</si>
  <si>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</si>
  <si>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</si>
  <si>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</si>
  <si>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</si>
  <si>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</si>
  <si>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</si>
  <si>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</si>
  <si>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</si>
  <si>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</si>
  <si>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</si>
  <si>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</si>
  <si>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</si>
  <si>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</si>
  <si>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</si>
  <si>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</si>
  <si>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</si>
  <si>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</si>
  <si>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</si>
  <si>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</si>
  <si>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</si>
  <si>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</si>
  <si>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</si>
  <si>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</si>
  <si>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</si>
  <si>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</si>
  <si>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</si>
  <si>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</si>
  <si>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</si>
  <si>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</si>
  <si>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</si>
  <si>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</si>
  <si>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</si>
  <si>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</si>
  <si>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</si>
  <si>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</si>
  <si>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</si>
  <si>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</si>
  <si>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</si>
  <si>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</si>
  <si>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</si>
  <si>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</si>
  <si>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</si>
  <si>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</si>
  <si>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</si>
  <si>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</si>
  <si>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</si>
  <si>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</si>
  <si>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</si>
  <si>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</si>
  <si>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</si>
  <si>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</si>
  <si>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</si>
  <si>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</si>
  <si>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</si>
  <si>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</si>
  <si>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</si>
  <si>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</si>
  <si>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</si>
  <si>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</si>
  <si>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</si>
  <si>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</si>
  <si>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</si>
  <si>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</si>
  <si>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</si>
  <si>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</si>
  <si>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</si>
  <si>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</si>
  <si>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</si>
  <si>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</si>
  <si>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</si>
  <si>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</si>
  <si>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</si>
  <si>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</si>
  <si>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</si>
  <si>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</si>
  <si>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</si>
  <si>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</si>
  <si>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</si>
  <si>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</si>
  <si>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</si>
  <si>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</si>
  <si>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</si>
  <si>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</si>
  <si>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</si>
  <si>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</si>
  <si>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</si>
  <si>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</si>
  <si>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</si>
  <si>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</si>
  <si>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</si>
  <si>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</si>
  <si>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</si>
  <si>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</si>
  <si>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</si>
  <si>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</si>
  <si>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</si>
  <si>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</si>
  <si>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</si>
  <si>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</si>
  <si>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</si>
  <si>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</si>
  <si>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</si>
  <si>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</si>
  <si>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</si>
  <si>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</si>
  <si>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</si>
  <si>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</si>
  <si>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</si>
  <si>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</si>
  <si>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</si>
  <si>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</si>
  <si>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</si>
  <si>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</si>
  <si>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</si>
  <si>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</si>
  <si>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</si>
  <si>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</si>
  <si>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</si>
  <si>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</si>
  <si>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</si>
  <si>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</si>
  <si>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</si>
  <si>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</si>
  <si>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</si>
  <si>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</si>
  <si>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</si>
  <si>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</si>
  <si>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</si>
  <si>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</si>
  <si>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</si>
  <si>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</si>
  <si>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</si>
  <si>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</si>
  <si>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</si>
  <si>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</si>
  <si>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</si>
  <si>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</si>
  <si>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</si>
  <si>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</si>
  <si>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</si>
  <si>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</si>
  <si>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</si>
  <si>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</si>
  <si>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</si>
  <si>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</si>
  <si>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</si>
  <si>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</si>
  <si>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</si>
  <si>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</si>
  <si>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</si>
  <si>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</si>
  <si>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</si>
  <si>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</si>
  <si>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</si>
  <si>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</si>
  <si>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</si>
  <si>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</si>
  <si>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</si>
  <si>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</si>
  <si>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</si>
  <si>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</si>
  <si>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</si>
  <si>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</si>
  <si>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</si>
  <si>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</si>
  <si>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</si>
  <si>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</si>
  <si>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</si>
  <si>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</si>
  <si>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</si>
  <si>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</si>
  <si>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</si>
  <si>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</si>
  <si>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</si>
  <si>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</si>
  <si>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</si>
  <si>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</si>
  <si>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</si>
  <si>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</si>
  <si>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</si>
  <si>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</si>
  <si>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</si>
  <si>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</si>
  <si>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</si>
  <si>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</si>
  <si>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</si>
  <si>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</si>
  <si>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</si>
  <si>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</si>
  <si>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</si>
  <si>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</si>
  <si>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</si>
  <si>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</si>
  <si>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</si>
  <si>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</si>
  <si>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</si>
  <si>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</si>
  <si>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</si>
  <si>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</si>
  <si>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</si>
  <si>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</si>
  <si>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</si>
  <si>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</si>
  <si>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</si>
  <si>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</si>
  <si>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</si>
  <si>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</si>
  <si>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</si>
  <si>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</si>
  <si>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</si>
  <si>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</si>
  <si>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</si>
  <si>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</si>
  <si>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</si>
  <si>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</si>
  <si>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</si>
  <si>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</si>
  <si>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</si>
  <si>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</si>
  <si>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</si>
  <si>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</si>
  <si>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</si>
  <si>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</si>
  <si>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</si>
  <si>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</si>
  <si>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</si>
  <si>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</si>
  <si>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</si>
  <si>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</si>
  <si>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</si>
  <si>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</si>
  <si>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</si>
  <si>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</si>
  <si>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</si>
  <si>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</si>
  <si>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</si>
  <si>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</si>
  <si>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</si>
  <si>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</si>
  <si>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</si>
  <si>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</si>
  <si>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</si>
  <si>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</si>
  <si>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</si>
  <si>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</si>
  <si>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</si>
  <si>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</si>
  <si>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</si>
  <si>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</si>
  <si>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</si>
  <si>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</si>
  <si>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</si>
  <si>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</si>
  <si>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</si>
  <si>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</si>
  <si>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</si>
  <si>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</si>
  <si>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</si>
  <si>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</si>
  <si>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</si>
  <si>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</si>
  <si>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</si>
  <si>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</si>
  <si>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</si>
  <si>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</si>
  <si>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</si>
  <si>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</si>
  <si>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</si>
  <si>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</si>
  <si>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</si>
  <si>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</si>
  <si>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</si>
  <si>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</si>
  <si>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</si>
  <si>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</si>
  <si>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</si>
  <si>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</si>
  <si>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</si>
  <si>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</si>
  <si>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</si>
  <si>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</si>
  <si>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</si>
  <si>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</si>
  <si>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</si>
  <si>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</si>
  <si>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</si>
  <si>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</si>
  <si>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</si>
  <si>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</si>
  <si>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</si>
  <si>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</si>
  <si>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</si>
  <si>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</si>
  <si>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</si>
  <si>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</si>
  <si>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</si>
  <si>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</si>
  <si>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</si>
  <si>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</si>
  <si>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</si>
  <si>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</si>
  <si>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</si>
  <si>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</si>
  <si>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</si>
  <si>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</si>
  <si>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</si>
  <si>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</si>
  <si>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</si>
  <si>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</si>
  <si>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</si>
  <si>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</si>
  <si>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</si>
  <si>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</si>
  <si>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</si>
  <si>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</si>
  <si>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</si>
  <si>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</si>
  <si>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</si>
  <si>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</si>
  <si>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</si>
  <si>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</si>
  <si>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</si>
  <si>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</si>
  <si>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</si>
  <si>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</si>
  <si>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</si>
  <si>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</si>
  <si>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</si>
  <si>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</si>
  <si>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</si>
  <si>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</si>
  <si>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</si>
  <si>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</si>
  <si>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</si>
  <si>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</si>
  <si>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</si>
  <si>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</si>
  <si>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</si>
  <si>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</si>
  <si>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</si>
  <si>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</si>
  <si>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</si>
  <si>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</si>
  <si>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</si>
  <si>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</si>
  <si>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</si>
  <si>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</si>
  <si>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</si>
  <si>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</si>
  <si>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</si>
  <si>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</si>
  <si>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</si>
  <si>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</si>
  <si>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</si>
  <si>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</si>
  <si>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</si>
  <si>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</si>
  <si>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</si>
  <si>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</si>
  <si>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</si>
  <si>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</si>
  <si>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</si>
  <si>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</si>
  <si>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</si>
  <si>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</si>
  <si>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</si>
  <si>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</si>
  <si>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</si>
  <si>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</si>
  <si>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</si>
  <si>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</si>
  <si>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</si>
  <si>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</si>
  <si>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</si>
  <si>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</si>
  <si>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</si>
  <si>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</si>
  <si>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</si>
  <si>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</si>
  <si>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</si>
  <si>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</si>
  <si>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</si>
  <si>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</si>
  <si>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</si>
  <si>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</si>
  <si>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</si>
  <si>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</si>
  <si>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</si>
  <si>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</si>
  <si>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</si>
  <si>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</si>
  <si>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</si>
  <si>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</si>
  <si>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</si>
  <si>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</si>
  <si>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</si>
  <si>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</si>
  <si>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</si>
  <si>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</si>
  <si>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</si>
  <si>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</si>
  <si>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</si>
  <si>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</si>
  <si>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</si>
  <si>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</si>
  <si>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</si>
  <si>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</si>
  <si>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</si>
  <si>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</si>
  <si>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</si>
  <si>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</si>
  <si>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</si>
  <si>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</si>
  <si>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</si>
  <si>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</si>
  <si>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</si>
  <si>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</si>
  <si>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</si>
  <si>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</si>
  <si>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</si>
  <si>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</si>
  <si>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</si>
  <si>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</si>
  <si>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</si>
  <si>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</si>
  <si>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</si>
  <si>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</si>
  <si>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</si>
  <si>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</si>
  <si>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</si>
  <si>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</si>
  <si>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</si>
  <si>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</si>
  <si>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</si>
  <si>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</si>
  <si>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</si>
  <si>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</si>
  <si>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</si>
  <si>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</si>
  <si>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</si>
  <si>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</si>
  <si>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</si>
  <si>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</si>
  <si>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</si>
  <si>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</si>
  <si>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</si>
  <si>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</si>
  <si>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</si>
  <si>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</si>
  <si>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</si>
  <si>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</si>
  <si>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</si>
  <si>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</si>
  <si>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</si>
  <si>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</si>
  <si>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</si>
  <si>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</si>
  <si>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</si>
  <si>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</si>
  <si>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</si>
  <si>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</si>
  <si>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</si>
  <si>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</si>
  <si>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</si>
  <si>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</si>
  <si>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</si>
  <si>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</si>
  <si>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</si>
  <si>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</si>
  <si>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</si>
  <si>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</si>
  <si>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</si>
  <si>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</si>
  <si>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</si>
  <si>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</si>
  <si>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</si>
  <si>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</si>
  <si>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</si>
  <si>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</si>
  <si>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</si>
  <si>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</si>
  <si>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</si>
  <si>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</si>
  <si>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</si>
  <si>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</si>
  <si>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</si>
  <si>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</si>
  <si>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</si>
  <si>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</si>
  <si>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</si>
  <si>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</si>
  <si>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</si>
  <si>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</si>
  <si>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</si>
  <si>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</si>
  <si>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</si>
  <si>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</si>
  <si>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</si>
  <si>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</si>
  <si>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</si>
  <si>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</si>
  <si>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</si>
  <si>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</si>
  <si>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</si>
  <si>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</si>
  <si>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</si>
  <si>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</si>
  <si>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</si>
  <si>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</si>
  <si>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</si>
  <si>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</si>
  <si>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</si>
  <si>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</si>
  <si>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</si>
  <si>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</si>
  <si>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</si>
  <si>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</si>
  <si>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</si>
  <si>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</si>
  <si>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</si>
  <si>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</si>
  <si>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</si>
  <si>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</si>
  <si>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</si>
  <si>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</si>
  <si>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</si>
  <si>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</si>
  <si>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</si>
  <si>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</si>
  <si>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</si>
  <si>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</si>
  <si>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</si>
  <si>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</si>
  <si>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</si>
  <si>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</si>
  <si>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</si>
  <si>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</si>
  <si>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</si>
  <si>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</si>
  <si>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</si>
  <si>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</si>
  <si>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</si>
  <si>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</si>
  <si>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</si>
  <si>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</si>
  <si>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</si>
  <si>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</si>
  <si>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</si>
  <si>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</si>
  <si>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</si>
  <si>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</si>
  <si>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</si>
  <si>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</si>
  <si>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</si>
  <si>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</si>
  <si>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</si>
  <si>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</si>
  <si>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</si>
  <si>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</si>
  <si>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</si>
  <si>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</si>
  <si>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</si>
  <si>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</si>
  <si>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</si>
  <si>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</si>
  <si>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</si>
  <si>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</si>
  <si>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</si>
  <si>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</si>
  <si>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</si>
  <si>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</si>
  <si>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</si>
  <si>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</si>
  <si>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</si>
  <si>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</si>
  <si>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</si>
  <si>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</si>
  <si>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</si>
  <si>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</si>
  <si>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</si>
  <si>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</si>
  <si>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</si>
  <si>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</si>
  <si>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</si>
  <si>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</si>
  <si>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</si>
  <si>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</si>
  <si>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</si>
  <si>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</si>
  <si>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</si>
  <si>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</si>
  <si>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</si>
  <si>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</si>
  <si>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</si>
  <si>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</si>
  <si>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</si>
  <si>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</si>
  <si>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</si>
  <si>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</si>
  <si>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</si>
  <si>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</si>
  <si>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</si>
  <si>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</si>
  <si>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</si>
  <si>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</si>
  <si>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</si>
  <si>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</si>
  <si>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</si>
  <si>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</si>
  <si>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</si>
  <si>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</si>
  <si>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</si>
  <si>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</si>
  <si>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</si>
  <si>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</si>
  <si>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</si>
  <si>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</si>
  <si>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</si>
  <si>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</si>
  <si>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</si>
  <si>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</si>
  <si>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</si>
  <si>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</si>
  <si>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</si>
  <si>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</si>
  <si>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</si>
  <si>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</si>
  <si>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</si>
  <si>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</si>
  <si>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</si>
  <si>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</si>
  <si>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</si>
  <si>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</si>
  <si>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</si>
  <si>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</si>
  <si>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</si>
  <si>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</si>
  <si>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</si>
  <si>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</si>
  <si>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</si>
  <si>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</si>
  <si>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</si>
  <si>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</si>
  <si>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</si>
  <si>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</si>
  <si>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</si>
  <si>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</si>
  <si>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</si>
  <si>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</si>
  <si>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</si>
  <si>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</si>
  <si>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</si>
  <si>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</si>
  <si>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</si>
  <si>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</si>
  <si>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</si>
  <si>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</si>
  <si>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</si>
  <si>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</si>
  <si>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</si>
  <si>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</si>
  <si>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</si>
  <si>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</si>
  <si>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</si>
  <si>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</si>
  <si>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</si>
  <si>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</si>
  <si>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</si>
  <si>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</si>
  <si>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</si>
  <si>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</si>
  <si>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</si>
  <si>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</si>
  <si>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</si>
  <si>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</si>
  <si>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</si>
  <si>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</si>
  <si>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</si>
  <si>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</si>
  <si>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</si>
  <si>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</si>
  <si>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</si>
  <si>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</si>
  <si>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</si>
  <si>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</si>
  <si>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</si>
  <si>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</si>
  <si>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</si>
  <si>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</si>
  <si>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</si>
  <si>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</si>
  <si>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</si>
  <si>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</si>
  <si>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</si>
  <si>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</si>
  <si>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</si>
  <si>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</si>
  <si>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</si>
  <si>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</si>
  <si>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</si>
  <si>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</si>
  <si>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</si>
  <si>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</si>
  <si>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</si>
  <si>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</si>
  <si>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</si>
  <si>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</si>
  <si>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</si>
  <si>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</si>
  <si>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</si>
  <si>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</si>
  <si>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</si>
  <si>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</si>
  <si>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</si>
  <si>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</si>
  <si>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</si>
  <si>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</si>
  <si>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</si>
  <si>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</si>
  <si>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</si>
  <si>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</si>
  <si>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</si>
  <si>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</si>
  <si>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</si>
  <si>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</si>
  <si>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</si>
  <si>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</si>
  <si>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</si>
  <si>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</si>
  <si>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</si>
  <si>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</si>
  <si>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</si>
  <si>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</si>
  <si>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</si>
  <si>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</si>
  <si>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</si>
  <si>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</si>
  <si>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</si>
  <si>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</si>
  <si>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</si>
  <si>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</si>
  <si>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</si>
  <si>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</si>
  <si>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</si>
  <si>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</si>
  <si>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</si>
  <si>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</si>
  <si>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</si>
  <si>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</si>
  <si>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</si>
  <si>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</si>
  <si>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</si>
  <si>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</si>
  <si>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</si>
  <si>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</si>
  <si>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</si>
  <si>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</si>
  <si>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</si>
  <si>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</si>
  <si>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</si>
  <si>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</si>
  <si>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</si>
  <si>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</si>
  <si>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</si>
  <si>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</si>
  <si>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</si>
  <si>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</si>
  <si>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</si>
  <si>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</si>
  <si>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</si>
  <si>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</si>
  <si>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</si>
  <si>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</si>
  <si>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</si>
  <si>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</si>
  <si>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</si>
  <si>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</si>
  <si>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</si>
  <si>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</si>
  <si>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</si>
  <si>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</si>
  <si>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</si>
  <si>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</si>
  <si>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</si>
  <si>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</si>
  <si>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</si>
  <si>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</si>
  <si>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</si>
  <si>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</si>
  <si>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</si>
  <si>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</si>
  <si>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</si>
  <si>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</si>
  <si>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</si>
  <si>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</si>
  <si>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</si>
  <si>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</si>
  <si>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</si>
  <si>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</si>
  <si>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</si>
  <si>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</si>
  <si>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</si>
  <si>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</si>
  <si>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</si>
  <si>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</si>
  <si>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</si>
  <si>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</si>
  <si>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</si>
  <si>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</si>
  <si>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</si>
  <si>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</si>
  <si>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</si>
  <si>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</si>
  <si>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</si>
  <si>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</si>
  <si>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</si>
  <si>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</si>
  <si>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</si>
  <si>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</si>
  <si>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</si>
  <si>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</si>
  <si>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</si>
  <si>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</si>
  <si>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</si>
  <si>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</si>
  <si>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</si>
  <si>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</si>
  <si>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</si>
  <si>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</si>
  <si>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</si>
  <si>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</si>
  <si>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</si>
  <si>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</si>
  <si>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</si>
  <si>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</si>
  <si>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</si>
  <si>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</si>
  <si>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</si>
  <si>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</si>
  <si>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</si>
  <si>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</si>
  <si>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</si>
  <si>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</si>
  <si>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</si>
  <si>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</si>
  <si>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</si>
  <si>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</si>
  <si>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</si>
  <si>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</si>
  <si>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</si>
  <si>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</si>
  <si>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</si>
  <si>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</si>
  <si>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</si>
  <si>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</si>
  <si>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</si>
  <si>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</si>
  <si>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</si>
  <si>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</si>
  <si>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</si>
  <si>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</si>
  <si>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</si>
  <si>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</si>
  <si>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</si>
  <si>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</si>
  <si>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</si>
  <si>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</si>
  <si>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</si>
  <si>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</si>
  <si>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</si>
  <si>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</si>
  <si>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</si>
  <si>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</si>
  <si>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</si>
  <si>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</si>
  <si>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</si>
  <si>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</si>
  <si>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</si>
  <si>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</si>
  <si>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</si>
  <si>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</si>
  <si>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</si>
  <si>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</si>
  <si>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</si>
  <si>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</si>
  <si>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</si>
  <si>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</si>
  <si>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</si>
  <si>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</si>
  <si>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</si>
  <si>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</si>
  <si>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</si>
  <si>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</si>
  <si>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</si>
  <si>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</si>
  <si>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</si>
  <si>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</si>
  <si>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</si>
  <si>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</si>
  <si>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</si>
  <si>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</si>
  <si>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</si>
  <si>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</si>
  <si>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</si>
  <si>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</si>
  <si>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</si>
  <si>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</si>
  <si>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</si>
  <si>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</si>
  <si>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</si>
  <si>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</si>
  <si>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</si>
  <si>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</si>
  <si>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</si>
  <si>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</si>
  <si>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</si>
  <si>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</si>
  <si>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</si>
  <si>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</si>
  <si>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</si>
  <si>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</si>
  <si>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</si>
  <si>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</si>
  <si>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</si>
  <si>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</si>
  <si>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</si>
  <si>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</si>
  <si>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</si>
  <si>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</si>
  <si>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</si>
  <si>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</si>
  <si>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</si>
  <si>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</si>
  <si>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</si>
  <si>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</si>
  <si>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</si>
  <si>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</si>
  <si>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</si>
  <si>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</si>
  <si>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</si>
  <si>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</si>
  <si>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</si>
  <si>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</si>
  <si>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</si>
  <si>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</si>
  <si>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</si>
  <si>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</si>
  <si>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</si>
  <si>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</si>
  <si>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</si>
  <si>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</si>
  <si>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</si>
  <si>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</si>
  <si>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</si>
  <si>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</si>
  <si>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</si>
  <si>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</si>
  <si>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</si>
  <si>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</si>
  <si>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</si>
  <si>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</si>
  <si>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</si>
  <si>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</si>
  <si>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</si>
  <si>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</si>
  <si>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</si>
  <si>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</si>
  <si>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</si>
  <si>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</si>
  <si>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</si>
  <si>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</si>
  <si>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</si>
  <si>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</si>
  <si>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</si>
  <si>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</si>
  <si>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</si>
  <si>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</si>
  <si>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</si>
  <si>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</si>
  <si>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</si>
  <si>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</si>
  <si>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</si>
  <si>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</si>
  <si>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</si>
  <si>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</si>
  <si>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</si>
  <si>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</si>
  <si>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</si>
  <si>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</si>
  <si>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</si>
  <si>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</si>
  <si>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</si>
  <si>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</si>
  <si>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</si>
  <si>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</si>
  <si>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</si>
  <si>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</si>
  <si>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</si>
  <si>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</si>
  <si>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</si>
  <si>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</si>
  <si>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</si>
  <si>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</si>
  <si>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</si>
  <si>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</si>
  <si>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</si>
  <si>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</si>
  <si>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</si>
  <si>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</si>
  <si>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</si>
  <si>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</si>
  <si>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</si>
  <si>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</si>
  <si>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</si>
  <si>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</si>
  <si>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</si>
  <si>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</si>
  <si>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</si>
  <si>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</si>
  <si>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</si>
  <si>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</si>
  <si>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</si>
  <si>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</si>
  <si>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</si>
  <si>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</si>
  <si>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</si>
  <si>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</si>
  <si>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</si>
  <si>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</si>
  <si>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</si>
  <si>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</si>
  <si>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</si>
  <si>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</si>
  <si>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</si>
  <si>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</si>
  <si>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</si>
  <si>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</si>
  <si>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</si>
  <si>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</si>
  <si>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</si>
  <si>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</si>
  <si>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</si>
  <si>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</si>
  <si>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</si>
  <si>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</si>
  <si>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</si>
  <si>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</si>
  <si>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</si>
  <si>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</si>
  <si>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</si>
  <si>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</si>
  <si>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</si>
  <si>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</si>
  <si>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</si>
  <si>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</si>
  <si>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</si>
  <si>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</si>
  <si>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</si>
  <si>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</si>
  <si>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</si>
  <si>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</si>
  <si>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</si>
  <si>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</si>
  <si>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</si>
  <si>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</si>
  <si>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</si>
  <si>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</si>
  <si>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</si>
  <si>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</si>
  <si>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</si>
  <si>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</si>
  <si>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</si>
  <si>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</si>
  <si>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</si>
  <si>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</si>
  <si>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</si>
  <si>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</si>
  <si>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</si>
  <si>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</si>
  <si>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</si>
  <si>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</si>
  <si>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</si>
  <si>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</si>
  <si>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</si>
  <si>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</si>
  <si>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</si>
  <si>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</si>
  <si>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</si>
  <si>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</si>
  <si>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</si>
  <si>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</si>
  <si>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</si>
  <si>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</si>
  <si>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</si>
  <si>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</si>
  <si>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</si>
  <si>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</si>
  <si>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</si>
  <si>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</si>
  <si>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</si>
  <si>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</si>
  <si>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</si>
  <si>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</si>
  <si>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</si>
  <si>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</si>
  <si>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</si>
  <si>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</si>
  <si>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</si>
  <si>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</si>
  <si>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</si>
  <si>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</si>
  <si>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</si>
  <si>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</si>
  <si>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</si>
  <si>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</si>
  <si>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</si>
  <si>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</si>
  <si>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</si>
  <si>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</si>
  <si>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</si>
  <si>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</si>
  <si>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</si>
  <si>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</si>
  <si>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</si>
  <si>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</si>
  <si>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</si>
  <si>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</si>
  <si>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</si>
  <si>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</si>
  <si>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</si>
  <si>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</si>
  <si>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</si>
  <si>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</si>
  <si>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</si>
  <si>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</si>
  <si>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</si>
  <si>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</si>
  <si>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</si>
  <si>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</si>
  <si>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</si>
  <si>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</si>
  <si>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</si>
  <si>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</si>
  <si>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</si>
  <si>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</si>
  <si>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</si>
  <si>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</si>
  <si>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</si>
  <si>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</si>
  <si>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</si>
  <si>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</si>
  <si>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</si>
  <si>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</si>
  <si>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</si>
  <si>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</si>
  <si>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</si>
  <si>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</si>
  <si>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</si>
  <si>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</si>
  <si>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</si>
  <si>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</si>
  <si>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</si>
  <si>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</si>
  <si>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</si>
  <si>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</si>
  <si>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</si>
  <si>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</si>
  <si>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</si>
  <si>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</si>
  <si>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</si>
  <si>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</si>
  <si>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</si>
  <si>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</si>
  <si>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</si>
  <si>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</si>
  <si>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</si>
  <si>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</si>
  <si>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</si>
  <si>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</si>
  <si>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</si>
  <si>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</si>
  <si>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</si>
  <si>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</si>
  <si>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</si>
  <si>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</si>
  <si>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</si>
  <si>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</si>
  <si>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</si>
  <si>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</si>
  <si>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</si>
  <si>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</si>
  <si>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</si>
  <si>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</si>
  <si>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</si>
  <si>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</si>
  <si>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</si>
  <si>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</si>
  <si>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</si>
  <si>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</si>
  <si>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</si>
  <si>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</si>
  <si>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</si>
  <si>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</si>
  <si>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</si>
  <si>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</si>
  <si>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</si>
  <si>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</si>
  <si>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</si>
  <si>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</si>
  <si>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</si>
  <si>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</si>
  <si>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</si>
  <si>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</si>
  <si>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</si>
  <si>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</si>
  <si>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</si>
  <si>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</si>
  <si>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</si>
  <si>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</si>
  <si>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</si>
  <si>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</si>
  <si>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</si>
  <si>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</si>
  <si>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</si>
  <si>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</si>
  <si>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</si>
  <si>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</si>
  <si>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</si>
  <si>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</si>
  <si>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</si>
  <si>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</si>
  <si>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</si>
  <si>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</si>
  <si>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</si>
  <si>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</si>
  <si>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</si>
  <si>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</si>
  <si>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</si>
  <si>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</si>
  <si>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</si>
  <si>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</si>
  <si>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</si>
  <si>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</si>
  <si>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</si>
  <si>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</si>
  <si>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</si>
  <si>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</si>
  <si>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</si>
  <si>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</si>
  <si>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</si>
  <si>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</si>
  <si>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</si>
  <si>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</si>
  <si>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</si>
  <si>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</si>
  <si>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</si>
  <si>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</si>
  <si>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</si>
  <si>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</si>
  <si>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</si>
  <si>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</si>
  <si>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</si>
  <si>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</si>
  <si>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</si>
  <si>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</si>
  <si>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</si>
  <si>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</si>
  <si>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</si>
  <si>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</si>
  <si>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</si>
  <si>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</si>
  <si>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</si>
  <si>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</si>
  <si>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</si>
  <si>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</si>
  <si>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</si>
  <si>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</si>
  <si>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</si>
  <si>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</si>
  <si>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</si>
  <si>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</si>
  <si>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</si>
  <si>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</si>
  <si>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</si>
  <si>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</si>
  <si>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</si>
  <si>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</si>
  <si>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</si>
  <si>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</si>
  <si>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</si>
  <si>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</si>
  <si>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</si>
  <si>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</si>
  <si>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</si>
  <si>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</si>
  <si>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</si>
  <si>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</si>
  <si>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</si>
  <si>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</si>
  <si>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</si>
  <si>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</si>
  <si>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</si>
  <si>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</si>
  <si>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</si>
  <si>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</si>
  <si>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</si>
  <si>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</si>
  <si>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</si>
  <si>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</si>
  <si>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</si>
  <si>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</si>
  <si>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</si>
  <si>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</si>
  <si>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</si>
  <si>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</si>
  <si>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</si>
  <si>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</si>
  <si>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</si>
  <si>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</si>
  <si>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</si>
  <si>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</si>
  <si>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</si>
  <si>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</si>
  <si>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</si>
  <si>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</si>
  <si>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</si>
  <si>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</si>
  <si>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</si>
  <si>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</si>
  <si>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</si>
  <si>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</si>
  <si>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</si>
  <si>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</si>
  <si>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</si>
  <si>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</si>
  <si>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</si>
  <si>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</si>
  <si>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</si>
  <si>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</si>
  <si>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</si>
  <si>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</si>
  <si>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</si>
  <si>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</si>
  <si>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</si>
  <si>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</si>
  <si>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</si>
  <si>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</si>
  <si>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</si>
  <si>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</si>
  <si>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</si>
  <si>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</si>
  <si>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</si>
  <si>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</si>
  <si>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</si>
  <si>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</si>
  <si>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</si>
  <si>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</si>
  <si>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</si>
  <si>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</si>
  <si>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</si>
  <si>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</si>
  <si>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</si>
  <si>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</si>
  <si>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</si>
  <si>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</si>
  <si>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</si>
  <si>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</si>
  <si>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</si>
  <si>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</si>
  <si>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</si>
  <si>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</si>
  <si>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</si>
  <si>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</si>
  <si>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</si>
  <si>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</si>
  <si>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</si>
  <si>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</si>
  <si>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</si>
  <si>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</si>
  <si>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</si>
  <si>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</si>
  <si>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</si>
  <si>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</si>
  <si>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</si>
  <si>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</si>
  <si>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</si>
  <si>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</si>
  <si>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</si>
  <si>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</si>
  <si>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</si>
  <si>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</si>
  <si>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</si>
  <si>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</si>
  <si>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</si>
  <si>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</si>
  <si>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</si>
  <si>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</si>
  <si>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</si>
  <si>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</si>
  <si>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</si>
  <si>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</si>
  <si>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</si>
  <si>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</si>
  <si>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</si>
  <si>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</si>
  <si>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</si>
  <si>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</si>
  <si>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</si>
  <si>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</si>
  <si>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</si>
  <si>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</si>
  <si>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</si>
  <si>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</si>
  <si>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</si>
  <si>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</si>
  <si>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</si>
  <si>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</si>
  <si>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</si>
  <si>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</si>
  <si>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</si>
  <si>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</si>
  <si>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</si>
  <si>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</si>
  <si>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</si>
  <si>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</si>
  <si>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</si>
  <si>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</si>
  <si>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</si>
  <si>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</si>
  <si>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</si>
  <si>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</si>
  <si>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</si>
  <si>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</si>
  <si>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</si>
  <si>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</si>
  <si>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</si>
  <si>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</si>
  <si>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</si>
  <si>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</si>
  <si>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</si>
  <si>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</si>
  <si>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</si>
  <si>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</si>
  <si>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</si>
  <si>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</si>
  <si>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</si>
  <si>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</si>
  <si>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</si>
  <si>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</si>
  <si>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</si>
  <si>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</si>
  <si>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</si>
  <si>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</si>
  <si>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</si>
  <si>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</si>
  <si>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</si>
  <si>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</si>
  <si>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</si>
  <si>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</si>
  <si>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</si>
  <si>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</si>
  <si>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</si>
  <si>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</si>
  <si>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</si>
  <si>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</si>
  <si>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</si>
  <si>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</si>
  <si>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</si>
  <si>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</si>
  <si>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</si>
  <si>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</si>
  <si>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</si>
  <si>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</si>
  <si>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</si>
  <si>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</si>
  <si>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</si>
  <si>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</si>
  <si>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</si>
  <si>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</si>
  <si>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</si>
  <si>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</si>
  <si>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</si>
  <si>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</si>
  <si>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</si>
  <si>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</si>
  <si>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</si>
  <si>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</si>
  <si>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</si>
  <si>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</si>
  <si>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</si>
  <si>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</si>
  <si>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</si>
  <si>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</si>
  <si>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</si>
  <si>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</si>
  <si>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</si>
  <si>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</si>
  <si>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</si>
  <si>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</si>
  <si>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</si>
  <si>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</si>
  <si>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</si>
  <si>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</si>
  <si>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</si>
  <si>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</si>
  <si>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</si>
  <si>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</si>
  <si>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</si>
  <si>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</si>
  <si>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</si>
  <si>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</si>
  <si>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</si>
  <si>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</si>
  <si>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</si>
  <si>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</si>
  <si>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</si>
  <si>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</si>
  <si>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</si>
  <si>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</si>
  <si>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</si>
  <si>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</si>
  <si>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</si>
  <si>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</si>
  <si>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</si>
  <si>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</si>
  <si>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</si>
  <si>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</si>
  <si>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</si>
  <si>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</si>
  <si>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</si>
  <si>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</si>
  <si>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</si>
  <si>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</si>
  <si>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</si>
  <si>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</si>
  <si>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</si>
  <si>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</si>
  <si>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</si>
  <si>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</si>
  <si>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</si>
  <si>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</si>
  <si>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</si>
  <si>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</si>
  <si>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</si>
  <si>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</si>
  <si>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</si>
  <si>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</si>
  <si>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</si>
  <si>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</si>
  <si>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</si>
  <si>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</si>
  <si>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</si>
  <si>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</si>
  <si>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</si>
  <si>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</si>
  <si>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</si>
  <si>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</si>
  <si>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</si>
  <si>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</si>
  <si>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</si>
  <si>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</si>
  <si>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</si>
  <si>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</si>
  <si>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</si>
  <si>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</si>
  <si>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</si>
  <si>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</si>
  <si>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</si>
  <si>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</si>
  <si>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</si>
  <si>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</si>
  <si>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</si>
  <si>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</si>
  <si>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</si>
  <si>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</si>
  <si>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</si>
  <si>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</si>
  <si>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</si>
  <si>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</si>
  <si>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</si>
  <si>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</si>
  <si>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</si>
  <si>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</si>
  <si>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</si>
  <si>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</si>
  <si>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</si>
  <si>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</si>
  <si>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</si>
  <si>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</si>
  <si>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</si>
  <si>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</si>
  <si>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</si>
  <si>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</si>
  <si>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</si>
  <si>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</si>
  <si>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</si>
  <si>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</si>
  <si>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</si>
  <si>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</si>
  <si>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</si>
  <si>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</si>
  <si>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</si>
  <si>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</si>
  <si>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</si>
  <si>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</si>
  <si>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</si>
  <si>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</si>
  <si>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</si>
  <si>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</si>
  <si>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</si>
  <si>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</si>
  <si>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</si>
  <si>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</si>
  <si>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</si>
  <si>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</si>
  <si>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</si>
  <si>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</si>
  <si>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</si>
  <si>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</si>
  <si>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</si>
  <si>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</si>
  <si>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</si>
  <si>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</si>
  <si>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</si>
  <si>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</si>
  <si>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</si>
  <si>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</si>
  <si>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</si>
  <si>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</si>
  <si>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</si>
  <si>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</si>
  <si>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</si>
  <si>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</si>
  <si>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</si>
  <si>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</si>
  <si>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</si>
  <si>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</si>
  <si>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</si>
  <si>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</si>
  <si>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</si>
  <si>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</si>
  <si>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</si>
  <si>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</si>
  <si>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</si>
  <si>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</si>
  <si>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</si>
  <si>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</si>
  <si>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</si>
  <si>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</si>
  <si>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</si>
  <si>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</si>
  <si>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</si>
  <si>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</si>
  <si>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</si>
  <si>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</si>
  <si>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</si>
  <si>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</si>
  <si>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</si>
  <si>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</si>
  <si>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</si>
  <si>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</si>
  <si>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</si>
  <si>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</si>
  <si>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</si>
  <si>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</si>
  <si>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</si>
  <si>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</si>
  <si>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</si>
  <si>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</si>
  <si>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</si>
  <si>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</si>
  <si>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</si>
  <si>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</si>
  <si>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</si>
  <si>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</si>
  <si>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</si>
  <si>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</si>
  <si>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</si>
  <si>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</si>
  <si>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</si>
  <si>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</si>
  <si>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</si>
  <si>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</si>
  <si>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</si>
  <si>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</si>
  <si>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</si>
  <si>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</si>
  <si>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</si>
  <si>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</si>
  <si>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</si>
  <si>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</si>
  <si>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</si>
  <si>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</si>
  <si>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</si>
  <si>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</si>
  <si>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</si>
  <si>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</si>
  <si>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</si>
  <si>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</si>
  <si>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</si>
  <si>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</si>
  <si>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</si>
  <si>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</si>
  <si>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</si>
  <si>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</si>
  <si>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</si>
  <si>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</si>
  <si>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</si>
  <si>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</si>
  <si>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</si>
  <si>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</si>
  <si>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</si>
  <si>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</si>
  <si>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</si>
  <si>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</si>
  <si>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</si>
  <si>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</si>
  <si>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</si>
  <si>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</si>
  <si>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</si>
  <si>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</si>
  <si>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</si>
  <si>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</si>
  <si>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</si>
  <si>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</si>
  <si>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</si>
  <si>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</si>
  <si>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</si>
  <si>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</si>
  <si>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</si>
  <si>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</si>
  <si>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</si>
  <si>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</si>
  <si>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</si>
  <si>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</si>
  <si>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</si>
  <si>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</si>
  <si>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</si>
  <si>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</si>
  <si>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</si>
  <si>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</si>
  <si>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</si>
  <si>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</si>
  <si>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</si>
  <si>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</si>
  <si>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</si>
  <si>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</si>
  <si>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</si>
  <si>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</si>
  <si>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</si>
  <si>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</si>
  <si>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</si>
  <si>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</si>
  <si>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</si>
  <si>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</si>
  <si>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</si>
  <si>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</si>
  <si>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</si>
  <si>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</si>
  <si>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</si>
  <si>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</si>
  <si>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</si>
  <si>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</si>
  <si>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</si>
  <si>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</si>
  <si>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</si>
  <si>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</si>
  <si>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</si>
  <si>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</si>
  <si>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</si>
  <si>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</si>
  <si>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</si>
  <si>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</si>
  <si>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</si>
  <si>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</si>
  <si>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</si>
  <si>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</si>
  <si>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</si>
  <si>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</si>
  <si>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</si>
  <si>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</si>
  <si>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</si>
  <si>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</si>
  <si>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</si>
  <si>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</si>
  <si>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</si>
  <si>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</si>
  <si>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</si>
  <si>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</si>
  <si>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</si>
  <si>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</si>
  <si>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</si>
  <si>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</si>
  <si>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</si>
  <si>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</si>
  <si>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</si>
  <si>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</si>
  <si>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</si>
  <si>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</si>
  <si>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</si>
  <si>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</si>
  <si>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</si>
  <si>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</si>
  <si>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</si>
  <si>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</si>
  <si>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</si>
  <si>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</si>
  <si>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</si>
  <si>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</si>
  <si>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</si>
  <si>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</si>
  <si>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</si>
  <si>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</si>
  <si>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</si>
  <si>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</si>
  <si>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</si>
  <si>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</si>
  <si>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</si>
  <si>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</si>
  <si>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</si>
  <si>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</si>
  <si>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</si>
  <si>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</si>
  <si>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</si>
  <si>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</si>
  <si>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</si>
  <si>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</si>
  <si>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</si>
  <si>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</si>
  <si>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</si>
  <si>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</si>
  <si>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</si>
  <si>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</si>
  <si>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</si>
  <si>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</si>
  <si>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</si>
  <si>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</si>
  <si>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</si>
  <si>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</si>
  <si>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</si>
  <si>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</si>
  <si>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</si>
  <si>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</si>
  <si>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</si>
  <si>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</si>
  <si>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</si>
  <si>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</si>
  <si>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</si>
  <si>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</si>
  <si>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</si>
  <si>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</si>
  <si>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</si>
  <si>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</si>
  <si>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</si>
  <si>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</si>
  <si>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</si>
  <si>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</si>
  <si>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</si>
  <si>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</si>
  <si>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</si>
  <si>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</si>
  <si>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</si>
  <si>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</si>
  <si>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</si>
  <si>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</si>
  <si>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</si>
  <si>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</si>
  <si>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</si>
  <si>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</si>
  <si>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</si>
  <si>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</si>
  <si>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</si>
  <si>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</si>
  <si>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</si>
  <si>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</si>
  <si>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</si>
  <si>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</si>
  <si>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</si>
  <si>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</si>
  <si>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</si>
  <si>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</si>
  <si>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</si>
  <si>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</si>
  <si>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</si>
  <si>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</si>
  <si>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</si>
  <si>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</si>
  <si>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</si>
  <si>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</si>
  <si>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</si>
  <si>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</si>
  <si>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</si>
  <si>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</si>
  <si>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</si>
  <si>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</si>
  <si>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</si>
  <si>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</si>
  <si>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</si>
  <si>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</si>
  <si>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</si>
  <si>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</si>
  <si>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</si>
  <si>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</si>
  <si>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</si>
  <si>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</si>
  <si>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</si>
  <si>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</si>
  <si>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</si>
  <si>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</si>
  <si>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</si>
  <si>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</si>
  <si>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</si>
  <si>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</si>
  <si>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</si>
  <si>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</si>
  <si>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</si>
  <si>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</si>
  <si>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</si>
  <si>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</si>
  <si>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</si>
  <si>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</si>
  <si>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</si>
  <si>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</si>
  <si>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</si>
  <si>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</si>
  <si>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</si>
  <si>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</si>
  <si>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</si>
  <si>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</si>
  <si>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</si>
  <si>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</si>
  <si>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</si>
  <si>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</si>
  <si>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</si>
  <si>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</si>
  <si>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</si>
  <si>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</si>
  <si>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</si>
  <si>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</si>
  <si>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</si>
  <si>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</si>
  <si>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</si>
  <si>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</si>
  <si>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</si>
  <si>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</si>
  <si>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</si>
  <si>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</si>
  <si>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</si>
  <si>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</si>
  <si>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</si>
  <si>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</si>
  <si>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</si>
  <si>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</si>
  <si>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</si>
  <si>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</si>
  <si>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</si>
  <si>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</si>
  <si>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</si>
  <si>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</si>
  <si>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</si>
  <si>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</si>
  <si>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</si>
  <si>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</si>
  <si>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</si>
  <si>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</si>
  <si>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</si>
  <si>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</si>
  <si>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</si>
  <si>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</si>
  <si>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</si>
  <si>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</si>
  <si>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</si>
  <si>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</si>
  <si>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</si>
  <si>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</si>
  <si>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</si>
  <si>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</si>
  <si>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</si>
  <si>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</si>
  <si>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</si>
  <si>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</si>
  <si>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</si>
  <si>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</si>
  <si>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</si>
  <si>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</si>
  <si>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</si>
  <si>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</si>
  <si>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</si>
  <si>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</si>
  <si>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</si>
  <si>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</si>
  <si>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</si>
  <si>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</si>
  <si>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</si>
  <si>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</si>
  <si>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</si>
  <si>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</si>
  <si>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</si>
  <si>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</si>
  <si>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</si>
  <si>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</si>
  <si>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</si>
  <si>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</si>
  <si>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</si>
  <si>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</si>
  <si>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</si>
  <si>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</si>
  <si>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</si>
  <si>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</si>
  <si>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</si>
  <si>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</si>
  <si>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</si>
  <si>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</si>
  <si>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</si>
  <si>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</si>
  <si>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</si>
  <si>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</si>
  <si>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</si>
  <si>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</si>
  <si>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</si>
  <si>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</si>
  <si>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</si>
  <si>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</si>
  <si>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</si>
  <si>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</si>
  <si>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</si>
  <si>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</si>
  <si>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</si>
  <si>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</si>
  <si>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</si>
  <si>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</si>
  <si>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</si>
  <si>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</si>
  <si>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</si>
  <si>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</si>
  <si>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</si>
  <si>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</si>
  <si>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</si>
  <si>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</si>
  <si>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</si>
  <si>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</si>
  <si>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</si>
  <si>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</si>
  <si>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</si>
  <si>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</si>
  <si>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</si>
  <si>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</si>
  <si>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</si>
  <si>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</si>
  <si>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</si>
  <si>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</si>
  <si>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</si>
  <si>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</si>
  <si>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</si>
  <si>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</si>
  <si>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</si>
  <si>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</si>
  <si>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</si>
  <si>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</si>
  <si>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</si>
  <si>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</si>
  <si>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</si>
  <si>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</si>
  <si>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</si>
  <si>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</si>
  <si>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</si>
  <si>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</si>
  <si>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</si>
  <si>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</si>
  <si>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</si>
  <si>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</si>
  <si>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</si>
  <si>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</si>
  <si>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</si>
  <si>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</si>
  <si>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</si>
  <si>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</si>
  <si>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</si>
  <si>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</si>
  <si>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</si>
  <si>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</si>
  <si>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</si>
  <si>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</si>
  <si>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</si>
  <si>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</si>
  <si>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</si>
  <si>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</si>
  <si>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</si>
  <si>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</si>
  <si>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</si>
  <si>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</si>
  <si>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</si>
  <si>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</si>
  <si>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</si>
  <si>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</si>
  <si>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</si>
  <si>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</si>
  <si>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</si>
  <si>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</si>
  <si>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</si>
  <si>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</si>
  <si>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</si>
  <si>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</si>
  <si>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</si>
  <si>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</si>
  <si>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</si>
  <si>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</si>
  <si>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</si>
  <si>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</si>
  <si>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</si>
  <si>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</si>
  <si>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</si>
  <si>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</si>
  <si>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</si>
  <si>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</si>
  <si>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</si>
  <si>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</si>
  <si>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</si>
  <si>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</si>
  <si>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</si>
  <si>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</si>
  <si>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</si>
  <si>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</si>
  <si>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</si>
  <si>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</si>
  <si>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</si>
  <si>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</si>
  <si>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</si>
  <si>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</si>
  <si>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</si>
  <si>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</si>
  <si>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</si>
  <si>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</si>
  <si>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</si>
  <si>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</si>
  <si>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</si>
  <si>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</si>
  <si>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</si>
  <si>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</si>
  <si>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</si>
  <si>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</si>
  <si>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</si>
  <si>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</si>
  <si>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</si>
  <si>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</si>
  <si>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</si>
  <si>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</si>
  <si>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</si>
  <si>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</si>
  <si>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</si>
  <si>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</si>
  <si>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</si>
  <si>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</si>
  <si>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</si>
  <si>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</si>
  <si>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</si>
  <si>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</si>
  <si>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</si>
  <si>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</si>
  <si>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</si>
  <si>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</si>
  <si>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</si>
  <si>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</si>
  <si>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</si>
  <si>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</si>
  <si>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</si>
  <si>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</si>
  <si>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</si>
  <si>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</si>
  <si>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</si>
  <si>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</si>
  <si>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</si>
  <si>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</si>
  <si>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</si>
  <si>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</si>
  <si>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</si>
  <si>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</si>
  <si>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</si>
  <si>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</si>
  <si>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</si>
  <si>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</si>
  <si>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</si>
  <si>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</si>
  <si>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</si>
  <si>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</si>
  <si>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</si>
  <si>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</si>
  <si>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</si>
  <si>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</si>
  <si>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</si>
  <si>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</si>
  <si>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</si>
  <si>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</si>
  <si>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</si>
  <si>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</si>
  <si>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</si>
  <si>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</si>
  <si>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</si>
  <si>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</si>
  <si>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</si>
  <si>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</si>
  <si>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</si>
  <si>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</si>
  <si>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</si>
  <si>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</si>
  <si>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</si>
  <si>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</si>
  <si>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</si>
  <si>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</si>
  <si>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</si>
  <si>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</si>
  <si>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</si>
  <si>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</si>
  <si>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</si>
  <si>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</si>
  <si>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</si>
  <si>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</si>
  <si>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</si>
  <si>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</si>
  <si>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</si>
  <si>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</si>
  <si>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</si>
  <si>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</si>
  <si>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</si>
  <si>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</si>
  <si>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</si>
  <si>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</si>
  <si>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</si>
  <si>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</si>
  <si>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</si>
  <si>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</si>
  <si>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</si>
  <si>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</si>
  <si>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</si>
  <si>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</si>
  <si>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</si>
  <si>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</si>
  <si>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</si>
  <si>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</si>
  <si>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</si>
  <si>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</si>
  <si>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</si>
  <si>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</si>
  <si>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</si>
  <si>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</si>
  <si>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</si>
  <si>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</si>
  <si>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</si>
  <si>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</si>
  <si>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</si>
  <si>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</si>
  <si>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</si>
  <si>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</si>
  <si>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</si>
  <si>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</si>
  <si>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</si>
  <si>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</si>
  <si>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</si>
  <si>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</si>
  <si>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</si>
  <si>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</si>
  <si>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</si>
  <si>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</si>
  <si>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</si>
  <si>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</si>
  <si>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</si>
  <si>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</si>
  <si>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</si>
  <si>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</si>
  <si>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</si>
  <si>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</si>
  <si>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</si>
  <si>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</si>
  <si>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</si>
  <si>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</si>
  <si>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</si>
  <si>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</si>
  <si>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</si>
  <si>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</si>
  <si>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</si>
  <si>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</si>
  <si>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</si>
  <si>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</si>
  <si>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</si>
  <si>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</si>
  <si>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</si>
  <si>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</si>
  <si>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</si>
  <si>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</si>
  <si>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</si>
  <si>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</si>
  <si>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</si>
  <si>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</si>
  <si>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</si>
  <si>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</si>
  <si>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</si>
  <si>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</si>
  <si>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</si>
  <si>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</si>
  <si>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</si>
  <si>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</si>
  <si>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</si>
  <si>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</si>
  <si>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</si>
  <si>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</si>
  <si>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</si>
  <si>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</si>
  <si>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</si>
  <si>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</si>
  <si>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</si>
  <si>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</si>
  <si>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</si>
  <si>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</si>
  <si>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</si>
  <si>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</si>
  <si>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</si>
  <si>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</si>
  <si>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</si>
  <si>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</si>
  <si>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</si>
  <si>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</si>
  <si>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</si>
  <si>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</si>
  <si>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</si>
  <si>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</si>
  <si>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</si>
  <si>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</si>
  <si>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</si>
  <si>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</si>
  <si>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</si>
  <si>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</si>
  <si>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</si>
  <si>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</si>
  <si>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</si>
  <si>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</si>
  <si>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</si>
  <si>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</si>
  <si>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</si>
  <si>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</si>
  <si>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</si>
  <si>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</si>
  <si>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</si>
  <si>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</si>
  <si>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</si>
  <si>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</si>
  <si>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</si>
  <si>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</si>
  <si>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</si>
  <si>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</si>
  <si>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</si>
  <si>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</si>
  <si>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</si>
  <si>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</si>
  <si>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</si>
  <si>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</si>
  <si>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</si>
  <si>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</si>
  <si>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</si>
  <si>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</si>
  <si>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</si>
  <si>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</si>
  <si>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</si>
  <si>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</si>
  <si>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</si>
  <si>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</si>
  <si>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</si>
  <si>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</si>
  <si>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</si>
  <si>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</si>
  <si>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</si>
  <si>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</si>
  <si>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</si>
  <si>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</si>
  <si>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</si>
  <si>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</si>
  <si>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</si>
  <si>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</si>
  <si>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</si>
  <si>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</si>
  <si>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</si>
  <si>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</si>
  <si>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</si>
  <si>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</si>
  <si>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</si>
  <si>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</si>
  <si>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</si>
  <si>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</si>
  <si>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</si>
  <si>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</si>
  <si>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</si>
  <si>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</si>
  <si>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</si>
  <si>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</si>
  <si>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</si>
  <si>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</si>
  <si>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</si>
  <si>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</si>
  <si>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</si>
  <si>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</si>
  <si>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</si>
  <si>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</si>
  <si>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</si>
  <si>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</si>
  <si>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</si>
  <si>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</si>
  <si>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</si>
  <si>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</si>
  <si>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</si>
  <si>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</si>
  <si>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</si>
  <si>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</si>
  <si>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</si>
  <si>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</si>
  <si>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</si>
  <si>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</si>
  <si>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</si>
  <si>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</si>
  <si>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</si>
  <si>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</si>
  <si>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</si>
  <si>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</si>
  <si>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</si>
  <si>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</si>
  <si>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</si>
  <si>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</si>
  <si>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</si>
  <si>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</si>
  <si>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</si>
  <si>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</si>
  <si>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</si>
  <si>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</si>
  <si>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</si>
  <si>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</si>
  <si>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</si>
  <si>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</si>
  <si>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</si>
  <si>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</si>
  <si>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</si>
  <si>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</si>
  <si>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</si>
  <si>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</si>
  <si>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</si>
  <si>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</si>
  <si>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</si>
  <si>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</si>
  <si>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</si>
  <si>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</si>
  <si>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</si>
  <si>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</si>
  <si>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</si>
  <si>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</si>
  <si>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</si>
  <si>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</si>
  <si>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</si>
  <si>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</si>
  <si>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</si>
  <si>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</si>
  <si>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</si>
  <si>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</si>
  <si>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</si>
  <si>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</si>
  <si>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</si>
  <si>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</si>
  <si>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</si>
  <si>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</si>
  <si>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</si>
  <si>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</si>
  <si>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</si>
  <si>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</si>
  <si>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</si>
  <si>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</si>
  <si>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</si>
  <si>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</si>
  <si>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</si>
  <si>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</si>
  <si>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</si>
  <si>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</si>
  <si>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</si>
  <si>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</si>
  <si>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</si>
  <si>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</si>
  <si>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</si>
  <si>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</si>
  <si>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</si>
  <si>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</si>
  <si>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</si>
  <si>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</si>
  <si>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</si>
  <si>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</si>
  <si>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</si>
  <si>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</si>
  <si>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</si>
  <si>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</si>
  <si>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</si>
  <si>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</si>
  <si>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</si>
  <si>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</si>
  <si>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</si>
  <si>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</si>
  <si>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</si>
  <si>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</si>
  <si>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</si>
  <si>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</si>
  <si>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</si>
  <si>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</si>
  <si>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</si>
  <si>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</si>
  <si>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</si>
  <si>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</si>
  <si>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</si>
  <si>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</si>
  <si>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</si>
  <si>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</si>
  <si>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</si>
  <si>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</si>
  <si>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</si>
  <si>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</si>
  <si>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</si>
  <si>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</si>
  <si>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</si>
  <si>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</si>
  <si>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</si>
  <si>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</si>
  <si>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</si>
  <si>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</si>
  <si>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</si>
  <si>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</si>
  <si>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</si>
  <si>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</si>
  <si>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</si>
  <si>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</si>
  <si>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</si>
  <si>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</si>
  <si>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</si>
  <si>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</si>
  <si>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</si>
  <si>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</si>
  <si>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</si>
  <si>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</si>
  <si>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</si>
  <si>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</si>
  <si>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</si>
  <si>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</si>
  <si>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</si>
  <si>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</si>
  <si>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</si>
  <si>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</si>
  <si>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</si>
  <si>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</si>
  <si>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</si>
  <si>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</si>
  <si>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</si>
  <si>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</si>
  <si>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</si>
  <si>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</si>
  <si>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</si>
  <si>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</si>
  <si>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</si>
  <si>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</si>
  <si>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</si>
  <si>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</si>
  <si>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</si>
  <si>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</si>
  <si>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</si>
  <si>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</si>
  <si>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</si>
  <si>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</si>
  <si>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</si>
  <si>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</si>
  <si>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</si>
  <si>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</si>
  <si>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</si>
  <si>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</si>
  <si>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</si>
  <si>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</si>
  <si>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</si>
  <si>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</si>
  <si>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</si>
  <si>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</si>
  <si>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</si>
  <si>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</si>
  <si>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</si>
  <si>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</si>
  <si>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</si>
  <si>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</si>
  <si>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</si>
  <si>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</si>
  <si>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</si>
  <si>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</si>
  <si>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</si>
  <si>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</si>
  <si>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</si>
  <si>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</si>
  <si>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</si>
  <si>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</si>
  <si>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</si>
  <si>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</si>
  <si>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</si>
  <si>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</si>
  <si>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</si>
  <si>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</si>
  <si>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</si>
  <si>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</si>
  <si>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</si>
  <si>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</si>
  <si>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</si>
  <si>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</si>
  <si>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</si>
  <si>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</si>
  <si>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</si>
  <si>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</si>
  <si>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</si>
  <si>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</si>
  <si>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</si>
  <si>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</si>
  <si>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</si>
  <si>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</si>
  <si>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</si>
  <si>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</si>
  <si>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</si>
  <si>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</si>
  <si>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</si>
  <si>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</si>
  <si>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</si>
  <si>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</si>
  <si>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</si>
  <si>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</si>
  <si>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</si>
  <si>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</si>
  <si>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</si>
  <si>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</si>
  <si>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</si>
  <si>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</si>
  <si>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</si>
  <si>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</si>
  <si>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</si>
  <si>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</si>
  <si>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</si>
  <si>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</si>
  <si>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</si>
  <si>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</si>
  <si>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</si>
  <si>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</si>
  <si>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</si>
  <si>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</si>
  <si>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</si>
  <si>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</si>
  <si>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</si>
  <si>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</si>
  <si>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</si>
  <si>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</si>
  <si>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</si>
  <si>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</si>
  <si>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</si>
  <si>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</si>
  <si>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</si>
  <si>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</si>
  <si>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</si>
  <si>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</si>
  <si>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</si>
  <si>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</si>
  <si>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</si>
  <si>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</si>
  <si>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</si>
  <si>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</si>
  <si>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</si>
  <si>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</si>
  <si>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</si>
  <si>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</si>
  <si>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</si>
  <si>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</si>
  <si>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</si>
  <si>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</si>
  <si>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</si>
  <si>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</si>
  <si>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</si>
  <si>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</si>
  <si>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</si>
  <si>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</si>
  <si>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</si>
  <si>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</si>
  <si>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</si>
  <si>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</si>
  <si>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</si>
  <si>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</si>
  <si>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</si>
  <si>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</si>
  <si>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</si>
  <si>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</si>
  <si>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</si>
  <si>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</si>
  <si>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</si>
  <si>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</si>
  <si>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</si>
  <si>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</si>
  <si>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</si>
  <si>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</si>
  <si>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</si>
  <si>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</si>
  <si>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</si>
  <si>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</si>
  <si>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</si>
  <si>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</si>
  <si>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</si>
  <si>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</si>
  <si>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</si>
  <si>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</si>
  <si>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</si>
  <si>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</si>
  <si>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</si>
  <si>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</si>
  <si>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</si>
  <si>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</si>
  <si>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</si>
  <si>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</si>
  <si>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</si>
  <si>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</si>
  <si>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</si>
  <si>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</si>
  <si>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</si>
  <si>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</si>
  <si>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</si>
  <si>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</si>
  <si>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</si>
  <si>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</si>
  <si>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</si>
  <si>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</si>
  <si>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</si>
  <si>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</si>
  <si>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</si>
  <si>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</si>
  <si>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</si>
  <si>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</si>
  <si>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</si>
  <si>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</si>
  <si>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</si>
  <si>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</si>
  <si>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</si>
  <si>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</si>
  <si>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</si>
  <si>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</si>
  <si>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</si>
  <si>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</si>
  <si>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</si>
  <si>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</si>
  <si>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</si>
  <si>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</si>
  <si>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</si>
  <si>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</si>
  <si>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</si>
  <si>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</si>
  <si>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</si>
  <si>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</si>
  <si>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</si>
  <si>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</si>
  <si>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</si>
  <si>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</si>
  <si>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</si>
  <si>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</si>
  <si>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</si>
  <si>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</si>
  <si>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</si>
  <si>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</si>
  <si>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</si>
  <si>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</si>
  <si>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</si>
  <si>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</si>
  <si>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</si>
  <si>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</si>
  <si>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</si>
  <si>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</si>
  <si>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</si>
  <si>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</si>
  <si>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</si>
  <si>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</si>
  <si>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</si>
  <si>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</si>
  <si>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</si>
  <si>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</si>
  <si>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</si>
  <si>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</si>
  <si>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</si>
  <si>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</si>
  <si>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</si>
  <si>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</si>
  <si>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</si>
  <si>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</si>
  <si>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</si>
  <si>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</si>
  <si>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</si>
  <si>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</si>
  <si>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</si>
  <si>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</si>
  <si>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</si>
  <si>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</si>
  <si>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</si>
  <si>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</si>
  <si>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</si>
  <si>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</si>
  <si>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</si>
  <si>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</si>
  <si>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</si>
  <si>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</si>
  <si>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</si>
  <si>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</si>
  <si>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</si>
  <si>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</si>
  <si>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</si>
  <si>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</si>
  <si>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</si>
  <si>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</si>
  <si>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</si>
  <si>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</si>
  <si>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</si>
  <si>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</si>
  <si>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</si>
  <si>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</si>
  <si>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</si>
  <si>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</si>
  <si>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</si>
  <si>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</si>
  <si>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</si>
  <si>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</si>
  <si>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</si>
  <si>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</si>
  <si>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</si>
  <si>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</si>
  <si>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</si>
  <si>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</si>
  <si>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</si>
  <si>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</si>
  <si>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</si>
  <si>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</si>
  <si>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</si>
  <si>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</si>
  <si>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</si>
  <si>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</si>
  <si>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</si>
  <si>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</si>
  <si>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</si>
  <si>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</si>
  <si>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</si>
  <si>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</si>
  <si>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</si>
  <si>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</si>
  <si>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</si>
  <si>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</si>
  <si>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</si>
  <si>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</si>
  <si>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</si>
  <si>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</si>
  <si>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</si>
  <si>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</si>
  <si>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</si>
  <si>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</si>
  <si>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</si>
  <si>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</si>
  <si>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</si>
  <si>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</si>
  <si>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</si>
  <si>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</si>
  <si>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</si>
  <si>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</si>
  <si>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</si>
  <si>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</si>
  <si>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</si>
  <si>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</si>
  <si>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</si>
  <si>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</si>
  <si>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</si>
  <si>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</si>
  <si>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</si>
  <si>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</si>
  <si>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</si>
  <si>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</si>
  <si>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</si>
  <si>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</si>
  <si>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</si>
  <si>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</si>
  <si>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</si>
  <si>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</si>
  <si>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</si>
  <si>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</si>
  <si>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</si>
  <si>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</si>
  <si>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</si>
  <si>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</si>
  <si>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</si>
  <si>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</si>
  <si>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</si>
  <si>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</si>
  <si>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</si>
  <si>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</si>
  <si>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</si>
  <si>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</si>
  <si>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</si>
  <si>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</si>
  <si>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</si>
  <si>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</si>
  <si>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</si>
  <si>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</si>
  <si>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</si>
  <si>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</si>
  <si>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</si>
  <si>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</si>
  <si>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</si>
  <si>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</si>
  <si>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</si>
  <si>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</si>
  <si>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</si>
  <si>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</si>
  <si>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</si>
  <si>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</si>
  <si>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</si>
  <si>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</si>
  <si>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</si>
  <si>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</si>
  <si>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</si>
  <si>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</si>
  <si>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</si>
  <si>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</si>
  <si>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</si>
  <si>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</si>
  <si>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</si>
  <si>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</si>
  <si>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</si>
  <si>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</si>
  <si>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</si>
  <si>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</si>
  <si>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</si>
  <si>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</si>
  <si>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</si>
  <si>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</si>
  <si>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</si>
  <si>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</si>
  <si>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</si>
  <si>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</si>
  <si>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</si>
  <si>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</si>
  <si>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</si>
  <si>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</si>
  <si>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</si>
  <si>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</si>
  <si>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</si>
  <si>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</si>
  <si>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</si>
  <si>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</si>
  <si>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</si>
  <si>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</si>
  <si>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</si>
  <si>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</si>
  <si>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</si>
  <si>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</si>
  <si>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</si>
  <si>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</si>
  <si>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</si>
  <si>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</si>
  <si>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</si>
  <si>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</si>
  <si>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</si>
  <si>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</si>
  <si>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</si>
  <si>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</si>
  <si>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</si>
  <si>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</si>
  <si>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</si>
  <si>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</si>
  <si>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</si>
  <si>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</si>
  <si>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</si>
  <si>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</si>
  <si>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</si>
  <si>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</si>
  <si>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</si>
  <si>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</si>
  <si>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</si>
  <si>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</si>
  <si>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</si>
  <si>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</si>
  <si>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</si>
  <si>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</si>
  <si>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</si>
  <si>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</si>
  <si>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</si>
  <si>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</si>
  <si>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</si>
  <si>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</si>
  <si>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</si>
  <si>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</si>
  <si>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</si>
  <si>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</si>
  <si>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</si>
  <si>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</si>
  <si>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</si>
  <si>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</si>
  <si>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</si>
  <si>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</si>
  <si>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</si>
  <si>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</si>
  <si>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</si>
  <si>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</si>
  <si>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</si>
  <si>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</si>
  <si>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</si>
  <si>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</si>
  <si>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</si>
  <si>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</si>
  <si>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</si>
  <si>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</si>
  <si>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</si>
  <si>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</si>
  <si>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</si>
  <si>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</si>
  <si>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</si>
  <si>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</si>
  <si>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</si>
  <si>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</si>
  <si>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</si>
  <si>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</si>
  <si>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</si>
  <si>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</si>
  <si>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</si>
  <si>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</si>
  <si>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</si>
  <si>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</si>
  <si>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</si>
  <si>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</si>
  <si>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</si>
  <si>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</si>
  <si>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</si>
  <si>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</si>
  <si>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</si>
  <si>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</si>
  <si>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</si>
  <si>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</si>
  <si>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</si>
  <si>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</si>
  <si>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</si>
  <si>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</si>
  <si>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</si>
  <si>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</si>
  <si>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</si>
  <si>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</si>
  <si>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</si>
  <si>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</si>
  <si>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</si>
  <si>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</si>
  <si>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</si>
  <si>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</si>
  <si>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</si>
  <si>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</si>
  <si>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</si>
  <si>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</si>
  <si>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</si>
  <si>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</si>
  <si>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</si>
  <si>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</si>
  <si>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</si>
  <si>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</si>
  <si>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</si>
  <si>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</si>
  <si>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</si>
  <si>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</si>
  <si>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</si>
  <si>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</si>
  <si>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</si>
  <si>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</si>
  <si>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</si>
  <si>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</si>
  <si>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</si>
  <si>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</si>
  <si>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</si>
  <si>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</si>
  <si>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</si>
  <si>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</si>
  <si>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</si>
  <si>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</si>
  <si>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</si>
  <si>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</si>
  <si>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</si>
  <si>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</si>
  <si>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</si>
  <si>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</si>
  <si>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</si>
  <si>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</si>
  <si>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</si>
  <si>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</si>
  <si>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</si>
  <si>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</si>
  <si>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</si>
  <si>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</si>
  <si>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</si>
  <si>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</si>
  <si>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</si>
  <si>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</si>
  <si>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</si>
  <si>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</si>
  <si>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</si>
  <si>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</si>
  <si>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</si>
  <si>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</si>
  <si>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</si>
  <si>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</si>
  <si>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</si>
  <si>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</si>
  <si>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</si>
  <si>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</si>
  <si>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</si>
  <si>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</si>
  <si>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</si>
  <si>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</si>
  <si>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</si>
  <si>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</si>
  <si>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</si>
  <si>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</si>
  <si>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</si>
  <si>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</si>
  <si>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</si>
  <si>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</si>
  <si>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</si>
  <si>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</si>
  <si>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</si>
  <si>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</si>
  <si>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</si>
  <si>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</si>
  <si>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</si>
  <si>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</si>
  <si>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</si>
  <si>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</si>
  <si>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</si>
  <si>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</si>
  <si>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</si>
  <si>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</si>
  <si>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</si>
  <si>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</si>
  <si>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</si>
  <si>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</si>
  <si>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</si>
  <si>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</si>
  <si>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</si>
  <si>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</si>
  <si>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</si>
  <si>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</si>
  <si>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</si>
  <si>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</si>
  <si>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</si>
  <si>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</si>
  <si>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</si>
  <si>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</si>
  <si>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</si>
  <si>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</si>
  <si>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</si>
  <si>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</si>
  <si>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</si>
  <si>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</si>
  <si>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</si>
  <si>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</si>
  <si>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</si>
  <si>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</si>
  <si>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</si>
  <si>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</si>
  <si>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</si>
  <si>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</si>
  <si>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</si>
  <si>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</si>
  <si>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</si>
  <si>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</si>
  <si>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</si>
  <si>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</si>
  <si>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</si>
  <si>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</si>
  <si>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</si>
  <si>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</si>
  <si>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</si>
  <si>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</si>
  <si>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</si>
  <si>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</si>
  <si>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</si>
  <si>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</si>
  <si>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</si>
  <si>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</si>
  <si>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</si>
  <si>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</si>
  <si>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</si>
  <si>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</si>
  <si>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</si>
  <si>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</si>
  <si>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</si>
  <si>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</si>
  <si>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</si>
  <si>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</si>
  <si>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</si>
  <si>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</si>
  <si>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</si>
  <si>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</si>
  <si>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</si>
  <si>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</si>
  <si>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</si>
  <si>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</si>
  <si>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</si>
  <si>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</si>
  <si>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</si>
  <si>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</si>
  <si>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</si>
  <si>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</si>
  <si>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</si>
  <si>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</si>
  <si>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</si>
  <si>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</si>
  <si>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</si>
  <si>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</si>
  <si>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</si>
  <si>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</si>
  <si>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</si>
  <si>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</si>
  <si>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</si>
  <si>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</si>
  <si>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</si>
  <si>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</si>
  <si>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</si>
  <si>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</si>
  <si>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</si>
  <si>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</si>
  <si>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</si>
  <si>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</si>
  <si>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</si>
  <si>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</si>
  <si>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</si>
  <si>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</si>
  <si>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</si>
  <si>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</si>
  <si>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</si>
  <si>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</si>
  <si>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</si>
  <si>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</si>
  <si>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</si>
  <si>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</si>
  <si>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</si>
  <si>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</si>
  <si>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</si>
  <si>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</si>
  <si>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</si>
  <si>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</si>
  <si>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</si>
  <si>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</si>
  <si>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</si>
  <si>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</si>
  <si>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</si>
  <si>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</si>
  <si>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</si>
  <si>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</si>
  <si>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</si>
  <si>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</si>
  <si>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</si>
  <si>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</si>
  <si>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</si>
  <si>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</si>
  <si>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</si>
  <si>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</si>
  <si>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</si>
  <si>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</si>
  <si>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</si>
  <si>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</si>
  <si>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</si>
  <si>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</si>
  <si>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</si>
  <si>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</si>
  <si>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</si>
  <si>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</si>
  <si>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</si>
  <si>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</si>
  <si>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</si>
  <si>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</si>
  <si>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</si>
  <si>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</si>
  <si>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</si>
  <si>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</si>
  <si>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</si>
  <si>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</si>
  <si>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</si>
  <si>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</si>
  <si>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</si>
  <si>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</si>
  <si>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</si>
  <si>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</si>
  <si>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</si>
  <si>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</si>
  <si>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</si>
  <si>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</si>
  <si>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</si>
  <si>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</si>
  <si>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</si>
  <si>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</si>
  <si>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</si>
  <si>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</si>
  <si>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</si>
  <si>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</si>
  <si>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</si>
  <si>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</si>
  <si>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</si>
  <si>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</si>
  <si>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</si>
  <si>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</si>
  <si>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</si>
  <si>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</si>
  <si>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</si>
  <si>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</si>
  <si>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</si>
  <si>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</si>
  <si>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</si>
  <si>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</si>
  <si>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</si>
  <si>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</si>
  <si>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</si>
  <si>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</si>
  <si>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</si>
  <si>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</si>
  <si>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</si>
  <si>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</si>
  <si>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</si>
  <si>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</si>
  <si>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</si>
  <si>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</si>
  <si>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</si>
  <si>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</si>
  <si>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</si>
  <si>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</si>
  <si>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</si>
  <si>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</si>
  <si>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</si>
  <si>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</si>
  <si>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</si>
  <si>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</si>
  <si>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</si>
  <si>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</si>
  <si>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</si>
  <si>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</si>
  <si>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</si>
  <si>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</si>
  <si>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</si>
  <si>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</si>
  <si>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</si>
  <si>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</si>
  <si>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</si>
  <si>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</si>
  <si>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</si>
  <si>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</si>
  <si>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</si>
  <si>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</si>
  <si>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</si>
  <si>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</si>
  <si>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</si>
  <si>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</si>
  <si>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</si>
  <si>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</si>
  <si>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</si>
  <si>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</si>
  <si>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</si>
  <si>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</si>
  <si>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</si>
  <si>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</si>
  <si>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</si>
  <si>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</si>
  <si>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</si>
  <si>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</si>
  <si>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</si>
  <si>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</si>
  <si>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</si>
  <si>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</si>
  <si>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</si>
  <si>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</si>
  <si>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</si>
  <si>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</si>
  <si>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</si>
  <si>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</si>
  <si>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</si>
  <si>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</si>
  <si>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</si>
  <si>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</si>
  <si>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</si>
  <si>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</si>
  <si>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</si>
  <si>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</si>
  <si>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</si>
  <si>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</si>
  <si>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</si>
  <si>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</si>
  <si>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</si>
  <si>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</si>
  <si>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</si>
  <si>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</si>
  <si>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</si>
  <si>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</si>
  <si>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</si>
  <si>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</si>
  <si>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</si>
  <si>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</si>
  <si>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</si>
  <si>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</si>
  <si>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</si>
  <si>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</si>
  <si>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</si>
  <si>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</si>
  <si>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</si>
  <si>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</si>
  <si>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</si>
  <si>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</si>
  <si>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</si>
  <si>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</si>
  <si>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</si>
  <si>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</si>
  <si>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</si>
  <si>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</si>
  <si>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</si>
  <si>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</si>
  <si>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</si>
  <si>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</si>
  <si>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</si>
  <si>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</si>
  <si>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</si>
  <si>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</si>
  <si>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</si>
  <si>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</si>
  <si>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</si>
  <si>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</si>
  <si>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</si>
  <si>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</si>
  <si>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</si>
  <si>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</si>
  <si>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</si>
  <si>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</si>
  <si>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</si>
  <si>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</si>
  <si>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</si>
  <si>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</si>
  <si>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</si>
  <si>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</si>
  <si>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</si>
  <si>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</si>
  <si>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</si>
  <si>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</si>
  <si>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</si>
  <si>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</si>
  <si>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</si>
  <si>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</si>
  <si>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</si>
  <si>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</si>
  <si>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</si>
  <si>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</si>
  <si>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</si>
  <si>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</si>
  <si>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</si>
  <si>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</si>
  <si>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</si>
  <si>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</si>
  <si>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</si>
  <si>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</si>
  <si>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</si>
  <si>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</si>
  <si>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</si>
  <si>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</si>
  <si>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</si>
  <si>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</si>
  <si>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</si>
  <si>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</si>
  <si>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</si>
  <si>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</si>
  <si>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</si>
  <si>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</si>
  <si>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</si>
  <si>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</si>
  <si>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</si>
  <si>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</si>
  <si>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</si>
  <si>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</si>
  <si>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</si>
  <si>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</si>
  <si>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</si>
  <si>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</si>
  <si>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</si>
  <si>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</si>
  <si>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</si>
  <si>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</si>
  <si>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</si>
  <si>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</si>
  <si>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</si>
  <si>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</si>
  <si>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</si>
  <si>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</si>
  <si>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</si>
  <si>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</si>
  <si>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</si>
  <si>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</si>
  <si>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</si>
  <si>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</si>
  <si>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</si>
  <si>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</si>
  <si>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</si>
  <si>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</si>
  <si>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</si>
  <si>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</si>
  <si>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</si>
  <si>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</si>
  <si>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</si>
  <si>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</si>
  <si>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</si>
  <si>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</si>
  <si>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</si>
  <si>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</si>
  <si>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</si>
  <si>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</si>
  <si>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</si>
  <si>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</si>
  <si>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</si>
  <si>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</si>
  <si>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</si>
  <si>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</si>
  <si>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</si>
  <si>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</si>
  <si>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</si>
  <si>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</si>
  <si>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</si>
  <si>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</si>
  <si>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</si>
  <si>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</si>
  <si>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</si>
  <si>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</si>
  <si>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</si>
  <si>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</si>
  <si>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</si>
  <si>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</si>
  <si>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</si>
  <si>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</si>
  <si>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</si>
  <si>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</si>
  <si>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</si>
  <si>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</si>
  <si>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</si>
  <si>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</si>
  <si>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</si>
  <si>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</si>
  <si>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</si>
  <si>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</si>
  <si>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</si>
  <si>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</si>
  <si>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</si>
  <si>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</si>
  <si>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</si>
  <si>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</si>
  <si>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</si>
  <si>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</si>
  <si>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</si>
  <si>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</si>
  <si>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</si>
  <si>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</si>
  <si>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</si>
  <si>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</si>
  <si>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</si>
  <si>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</si>
  <si>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</si>
  <si>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</si>
  <si>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</si>
  <si>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</si>
  <si>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</si>
  <si>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</si>
  <si>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</si>
  <si>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</si>
  <si>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</si>
  <si>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</si>
  <si>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</si>
  <si>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</si>
  <si>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</si>
  <si>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</si>
  <si>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</si>
  <si>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</si>
  <si>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</si>
  <si>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</si>
  <si>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</si>
  <si>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</si>
  <si>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</si>
  <si>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</si>
  <si>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</si>
  <si>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</si>
  <si>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</si>
  <si>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</si>
  <si>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</si>
  <si>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</si>
  <si>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</si>
  <si>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</si>
  <si>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</si>
  <si>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</si>
  <si>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</si>
  <si>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</si>
  <si>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</si>
  <si>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</si>
  <si>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</si>
  <si>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</si>
  <si>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</si>
  <si>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</si>
  <si>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</si>
  <si>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</si>
  <si>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</si>
  <si>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</si>
  <si>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</si>
  <si>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</si>
  <si>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</si>
  <si>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</si>
  <si>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</si>
  <si>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</si>
  <si>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</si>
  <si>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</si>
  <si>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</si>
  <si>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</si>
  <si>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</si>
  <si>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</si>
  <si>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</si>
  <si>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</si>
  <si>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</si>
  <si>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</si>
  <si>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</si>
  <si>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</si>
  <si>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</si>
  <si>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</si>
  <si>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</si>
  <si>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</si>
  <si>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</si>
  <si>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</si>
  <si>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</si>
  <si>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</si>
  <si>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</si>
  <si>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</si>
  <si>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</si>
  <si>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</si>
  <si>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</si>
  <si>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</si>
  <si>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</si>
  <si>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</si>
  <si>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</si>
  <si>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</si>
  <si>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</si>
  <si>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</si>
  <si>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</si>
  <si>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</si>
  <si>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</si>
  <si>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</si>
  <si>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</si>
  <si>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</si>
  <si>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</si>
  <si>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</si>
  <si>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</si>
  <si>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</si>
  <si>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</si>
  <si>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</si>
  <si>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</si>
  <si>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</si>
  <si>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</si>
  <si>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</si>
  <si>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</si>
  <si>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</si>
  <si>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</si>
  <si>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</si>
  <si>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</si>
  <si>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</si>
  <si>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</si>
  <si>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</si>
  <si>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</si>
  <si>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</si>
  <si>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</si>
  <si>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</si>
  <si>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</si>
  <si>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</si>
  <si>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</si>
  <si>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</si>
  <si>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</si>
  <si>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</si>
  <si>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</si>
  <si>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</si>
  <si>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</si>
  <si>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</si>
  <si>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</si>
  <si>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</si>
  <si>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</si>
  <si>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</si>
  <si>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</si>
  <si>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</si>
  <si>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</si>
  <si>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</si>
  <si>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</si>
  <si>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</si>
  <si>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</si>
  <si>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</si>
  <si>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</si>
  <si>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</si>
  <si>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</si>
  <si>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</si>
  <si>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</si>
  <si>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</si>
  <si>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</si>
  <si>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</si>
  <si>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</si>
  <si>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</si>
  <si>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</si>
  <si>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</si>
  <si>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</si>
  <si>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</si>
  <si>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</si>
  <si>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</si>
  <si>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</si>
  <si>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</si>
  <si>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</si>
  <si>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</si>
  <si>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</si>
  <si>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</si>
  <si>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</si>
  <si>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</si>
  <si>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</si>
  <si>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</si>
  <si>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</si>
  <si>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</si>
  <si>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</si>
  <si>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</si>
  <si>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</si>
  <si>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</si>
  <si>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</si>
  <si>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</si>
  <si>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</si>
  <si>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</si>
  <si>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</si>
  <si>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</si>
  <si>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</si>
  <si>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</si>
  <si>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</si>
  <si>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</si>
  <si>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</si>
  <si>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</si>
  <si>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</si>
  <si>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</si>
  <si>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</si>
  <si>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</si>
  <si>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</si>
  <si>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</si>
  <si>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</si>
  <si>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</si>
  <si>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</si>
  <si>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</si>
  <si>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</si>
  <si>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</si>
  <si>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</si>
  <si>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</si>
  <si>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</si>
  <si>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</si>
  <si>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</si>
  <si>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</si>
  <si>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</si>
  <si>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</si>
  <si>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</si>
  <si>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</si>
  <si>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</si>
  <si>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</si>
  <si>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</si>
  <si>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</si>
  <si>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</si>
  <si>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</si>
  <si>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</si>
  <si>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</si>
  <si>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</si>
  <si>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</si>
  <si>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</si>
  <si>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</si>
  <si>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</si>
  <si>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</si>
  <si>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</si>
  <si>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</si>
  <si>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</si>
  <si>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</si>
  <si>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</si>
  <si>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</si>
  <si>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</si>
  <si>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</si>
  <si>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</si>
  <si>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</si>
  <si>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</si>
  <si>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</si>
  <si>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</si>
  <si>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</si>
  <si>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</si>
  <si>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</si>
  <si>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</si>
  <si>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</si>
  <si>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</si>
  <si>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</si>
  <si>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</si>
  <si>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</si>
  <si>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</si>
  <si>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</si>
  <si>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</si>
  <si>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</si>
  <si>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</si>
  <si>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</si>
  <si>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</si>
  <si>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</si>
  <si>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</si>
  <si>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</si>
  <si>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</si>
  <si>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</si>
  <si>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</si>
  <si>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</si>
  <si>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</si>
  <si>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</si>
  <si>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</si>
  <si>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</si>
  <si>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</si>
  <si>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</si>
  <si>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</si>
  <si>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</si>
  <si>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</si>
  <si>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</si>
  <si>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</si>
  <si>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</si>
  <si>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</si>
  <si>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</si>
  <si>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</si>
  <si>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</si>
  <si>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</si>
  <si>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</si>
  <si>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</si>
  <si>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</si>
  <si>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</si>
  <si>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</si>
  <si>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</si>
  <si>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</si>
  <si>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</si>
  <si>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</si>
  <si>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</si>
  <si>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</si>
  <si>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</si>
  <si>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</si>
  <si>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</si>
  <si>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</si>
  <si>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</si>
  <si>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</si>
  <si>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</si>
  <si>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</si>
  <si>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</si>
  <si>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</si>
  <si>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</si>
  <si>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</si>
  <si>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</si>
  <si>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</si>
  <si>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</si>
  <si>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</si>
  <si>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</si>
  <si>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</si>
  <si>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</si>
  <si>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</si>
  <si>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</si>
  <si>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</si>
  <si>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</si>
  <si>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</si>
  <si>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</si>
  <si>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</si>
  <si>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</si>
  <si>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</si>
  <si>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</si>
  <si>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</si>
  <si>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</si>
  <si>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</si>
  <si>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</si>
  <si>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</si>
  <si>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</si>
  <si>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</si>
  <si>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</si>
  <si>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</si>
  <si>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</si>
  <si>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</si>
  <si>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</si>
  <si>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</si>
  <si>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</si>
  <si>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</si>
  <si>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</si>
  <si>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</si>
  <si>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</si>
  <si>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</si>
  <si>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</si>
  <si>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</si>
  <si>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</si>
  <si>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</si>
  <si>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</si>
  <si>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</si>
  <si>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</si>
  <si>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</si>
  <si>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</si>
  <si>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</si>
  <si>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</si>
  <si>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</si>
  <si>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</si>
  <si>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</si>
  <si>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</si>
  <si>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</si>
  <si>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</si>
  <si>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</si>
  <si>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</si>
  <si>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</si>
  <si>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</si>
  <si>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</si>
  <si>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</si>
  <si>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</si>
  <si>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</si>
  <si>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</si>
  <si>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</si>
  <si>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</si>
  <si>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</si>
  <si>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</si>
  <si>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</si>
  <si>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</si>
  <si>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</si>
  <si>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</si>
  <si>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</si>
  <si>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</si>
  <si>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</si>
  <si>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</si>
  <si>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</si>
  <si>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</si>
  <si>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</si>
  <si>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</si>
  <si>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</si>
  <si>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</si>
  <si>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</si>
  <si>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</si>
  <si>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</si>
  <si>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</si>
  <si>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</si>
  <si>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</si>
  <si>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</si>
  <si>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</si>
  <si>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</si>
  <si>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</si>
  <si>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</si>
  <si>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</si>
  <si>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</si>
  <si>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</si>
  <si>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</si>
  <si>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</si>
  <si>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</si>
  <si>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</si>
  <si>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</si>
  <si>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</si>
  <si>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</si>
  <si>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</si>
  <si>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</si>
  <si>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</si>
  <si>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</si>
  <si>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</si>
  <si>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</si>
  <si>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</si>
  <si>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</si>
  <si>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</si>
  <si>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</si>
  <si>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</si>
  <si>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</si>
  <si>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</si>
  <si>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</si>
  <si>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</si>
  <si>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</si>
  <si>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</si>
  <si>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</si>
  <si>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</si>
  <si>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</si>
  <si>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</si>
  <si>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</si>
  <si>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</si>
  <si>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</si>
  <si>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</si>
  <si>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</si>
  <si>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</si>
  <si>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</si>
  <si>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</si>
  <si>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</si>
  <si>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</si>
  <si>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</si>
  <si>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</si>
  <si>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</si>
  <si>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</si>
  <si>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</si>
  <si>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</si>
  <si>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</si>
  <si>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</si>
  <si>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</si>
  <si>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</si>
  <si>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</si>
  <si>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</si>
  <si>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</si>
  <si>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</si>
  <si>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</si>
  <si>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</si>
  <si>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</si>
  <si>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</si>
  <si>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</si>
  <si>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</si>
  <si>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</si>
  <si>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</si>
  <si>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</si>
  <si>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</si>
  <si>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</si>
  <si>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</si>
  <si>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</si>
  <si>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</si>
  <si>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</si>
  <si>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</si>
  <si>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</si>
  <si>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</si>
  <si>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</si>
  <si>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</si>
  <si>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</si>
  <si>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</si>
  <si>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</si>
  <si>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</si>
  <si>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</si>
  <si>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</si>
  <si>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</si>
  <si>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</si>
  <si>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</si>
  <si>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</si>
  <si>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</si>
  <si>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</si>
  <si>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</si>
  <si>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</si>
  <si>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</si>
  <si>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</si>
  <si>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</si>
  <si>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</si>
  <si>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</si>
  <si>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</si>
  <si>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</si>
  <si>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</si>
  <si>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</si>
  <si>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</si>
  <si>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</si>
  <si>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</si>
  <si>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</si>
  <si>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</si>
  <si>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</si>
  <si>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</si>
  <si>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</si>
  <si>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</si>
  <si>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</si>
  <si>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</si>
  <si>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</si>
  <si>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</si>
  <si>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</si>
  <si>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</si>
  <si>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</si>
  <si>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</si>
  <si>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</si>
  <si>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</si>
  <si>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</si>
  <si>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</si>
  <si>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</si>
  <si>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</si>
  <si>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</si>
  <si>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</si>
  <si>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</si>
  <si>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</si>
  <si>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</si>
  <si>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</si>
  <si>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</si>
  <si>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</si>
  <si>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</si>
  <si>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</si>
  <si>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</si>
  <si>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</si>
  <si>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</si>
  <si>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</si>
  <si>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</si>
  <si>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</si>
  <si>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</si>
  <si>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</si>
  <si>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</si>
  <si>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</si>
  <si>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</si>
  <si>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</si>
  <si>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</si>
  <si>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</si>
  <si>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</si>
  <si>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</si>
  <si>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</si>
  <si>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</si>
  <si>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</si>
  <si>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</si>
  <si>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</si>
  <si>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</si>
  <si>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</si>
  <si>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</si>
  <si>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</si>
  <si>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</si>
  <si>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</si>
  <si>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</si>
  <si>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</si>
  <si>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</si>
  <si>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</si>
  <si>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</si>
  <si>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</si>
  <si>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</si>
  <si>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</si>
  <si>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</si>
  <si>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</si>
  <si>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</si>
  <si>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</si>
  <si>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</si>
  <si>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</si>
  <si>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</si>
  <si>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</si>
  <si>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</si>
  <si>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</si>
  <si>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</si>
  <si>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</si>
  <si>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</si>
  <si>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</si>
  <si>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</si>
  <si>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</si>
  <si>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</si>
  <si>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</si>
  <si>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</si>
  <si>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</si>
  <si>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</si>
  <si>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</si>
  <si>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</si>
  <si>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</si>
  <si>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</si>
  <si>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</si>
  <si>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</si>
  <si>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</si>
  <si>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</si>
  <si>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</si>
  <si>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</si>
  <si>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</si>
  <si>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</si>
  <si>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</si>
  <si>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</si>
  <si>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</si>
  <si>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</si>
  <si>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</si>
  <si>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</si>
  <si>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</si>
  <si>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</si>
  <si>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</si>
  <si>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</si>
  <si>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</si>
  <si>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</si>
  <si>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</si>
  <si>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</si>
  <si>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</si>
  <si>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</si>
  <si>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</si>
  <si>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</si>
  <si>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</si>
  <si>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</si>
  <si>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</si>
  <si>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</si>
  <si>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</si>
  <si>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</si>
  <si>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</si>
  <si>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</si>
  <si>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</si>
  <si>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</si>
  <si>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</si>
  <si>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</si>
  <si>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</si>
  <si>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</si>
  <si>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</si>
  <si>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</si>
  <si>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</si>
  <si>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</si>
  <si>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</si>
  <si>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</si>
  <si>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</si>
  <si>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</si>
  <si>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</si>
  <si>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</si>
  <si>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</si>
  <si>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</si>
  <si>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</si>
  <si>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</si>
  <si>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</si>
  <si>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</si>
  <si>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</si>
  <si>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</si>
  <si>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</si>
  <si>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</si>
  <si>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</si>
  <si>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</si>
  <si>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</si>
  <si>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</si>
  <si>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</si>
  <si>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</si>
  <si>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</si>
  <si>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</si>
  <si>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</si>
  <si>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</si>
  <si>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</si>
  <si>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</si>
  <si>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</si>
  <si>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</si>
  <si>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</si>
  <si>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</si>
  <si>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</si>
  <si>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</si>
  <si>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</si>
  <si>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</si>
  <si>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</si>
  <si>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</si>
  <si>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</si>
  <si>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</si>
  <si>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</si>
  <si>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</si>
  <si>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</si>
  <si>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</si>
  <si>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</si>
  <si>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</si>
  <si>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</si>
  <si>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</si>
  <si>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</si>
  <si>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</si>
  <si>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</si>
  <si>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</si>
  <si>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</si>
  <si>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</si>
  <si>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</si>
  <si>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</si>
  <si>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</si>
  <si>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</si>
  <si>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</si>
  <si>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</si>
  <si>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</si>
  <si>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</si>
  <si>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</si>
  <si>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</si>
  <si>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</si>
  <si>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</si>
  <si>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</si>
  <si>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</si>
  <si>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</si>
  <si>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</si>
  <si>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</si>
  <si>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</si>
  <si>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</si>
  <si>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</si>
  <si>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</si>
  <si>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</si>
  <si>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</si>
  <si>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</si>
  <si>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</si>
  <si>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</si>
  <si>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</si>
  <si>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</si>
  <si>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</si>
  <si>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</si>
  <si>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</si>
  <si>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</si>
  <si>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</si>
  <si>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</si>
  <si>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</si>
  <si>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</si>
  <si>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</si>
  <si>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</si>
  <si>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</si>
  <si>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</si>
  <si>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</si>
  <si>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</si>
  <si>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</si>
  <si>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</si>
  <si>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</si>
  <si>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</si>
  <si>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</si>
  <si>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</si>
  <si>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</si>
  <si>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</si>
  <si>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</si>
  <si>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</si>
  <si>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</si>
  <si>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</si>
  <si>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</si>
  <si>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</si>
  <si>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</si>
  <si>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</si>
  <si>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</si>
  <si>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</si>
  <si>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</si>
  <si>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</si>
  <si>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</si>
  <si>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</si>
  <si>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</si>
  <si>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</si>
  <si>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</si>
  <si>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</si>
  <si>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</si>
  <si>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</si>
  <si>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</si>
  <si>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</si>
  <si>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</si>
  <si>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</si>
  <si>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</si>
  <si>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</si>
  <si>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</si>
  <si>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</si>
  <si>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</si>
  <si>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</si>
  <si>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</si>
  <si>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</si>
  <si>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</si>
  <si>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</si>
  <si>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</si>
  <si>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</si>
  <si>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</si>
  <si>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</si>
  <si>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</si>
  <si>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</si>
  <si>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</si>
  <si>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</si>
  <si>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</si>
  <si>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</si>
  <si>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</si>
  <si>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</si>
  <si>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</si>
  <si>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</si>
  <si>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</si>
  <si>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</si>
  <si>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</si>
  <si>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</si>
  <si>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</si>
  <si>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</si>
  <si>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</si>
  <si>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</si>
  <si>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</si>
  <si>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</si>
  <si>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</si>
  <si>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</si>
  <si>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</si>
  <si>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</si>
  <si>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</si>
  <si>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</si>
  <si>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</si>
  <si>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</si>
  <si>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</si>
  <si>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</si>
  <si>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</si>
  <si>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</si>
  <si>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</si>
  <si>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</si>
  <si>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</si>
  <si>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</si>
  <si>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</si>
  <si>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</si>
  <si>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</si>
  <si>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</si>
  <si>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</si>
  <si>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</si>
  <si>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</si>
  <si>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</si>
  <si>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</si>
  <si>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</si>
  <si>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</si>
  <si>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</si>
  <si>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</si>
  <si>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</si>
  <si>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</si>
  <si>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</si>
  <si>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</si>
  <si>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</si>
  <si>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</si>
  <si>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</si>
  <si>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</si>
  <si>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</si>
  <si>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</si>
  <si>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</si>
  <si>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</si>
  <si>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</si>
  <si>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</si>
  <si>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</si>
  <si>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</si>
  <si>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</si>
  <si>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</si>
  <si>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</si>
  <si>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</si>
  <si>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</si>
  <si>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</si>
  <si>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</si>
  <si>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</si>
  <si>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</si>
  <si>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</si>
  <si>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</si>
  <si>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</si>
  <si>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</si>
  <si>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</si>
  <si>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</si>
  <si>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</si>
  <si>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</si>
  <si>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</si>
  <si>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</si>
  <si>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</si>
  <si>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</si>
  <si>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</si>
  <si>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</si>
  <si>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</si>
  <si>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</si>
  <si>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</si>
  <si>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</si>
  <si>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</si>
  <si>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</si>
  <si>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</si>
  <si>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</si>
  <si>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</si>
  <si>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</si>
  <si>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</si>
  <si>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</si>
  <si>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</si>
  <si>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</si>
  <si>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</si>
  <si>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</si>
  <si>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</si>
  <si>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</si>
  <si>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</si>
  <si>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</si>
  <si>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</si>
  <si>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</si>
  <si>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</si>
  <si>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</si>
  <si>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</si>
  <si>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</si>
  <si>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</si>
  <si>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</si>
  <si>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</si>
  <si>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</si>
  <si>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</si>
  <si>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</si>
  <si>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</si>
  <si>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</si>
  <si>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</si>
  <si>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</si>
  <si>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</si>
  <si>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</si>
  <si>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</si>
  <si>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</si>
  <si>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</si>
  <si>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</si>
  <si>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</si>
  <si>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</si>
  <si>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</si>
  <si>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</si>
  <si>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</si>
  <si>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</si>
  <si>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</si>
  <si>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</si>
  <si>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</si>
  <si>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</si>
  <si>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</si>
  <si>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</si>
  <si>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</si>
  <si>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</si>
  <si>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</si>
  <si>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</si>
  <si>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</si>
  <si>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</si>
  <si>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</si>
  <si>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</si>
  <si>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</si>
  <si>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</si>
  <si>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</si>
  <si>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</si>
  <si>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</si>
  <si>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</si>
  <si>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</si>
  <si>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</si>
  <si>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</si>
  <si>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</si>
  <si>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</si>
  <si>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</si>
  <si>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</si>
  <si>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</si>
  <si>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</si>
  <si>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</si>
  <si>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</si>
  <si>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</si>
  <si>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</si>
  <si>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</si>
  <si>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</si>
  <si>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</si>
  <si>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</si>
  <si>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</si>
  <si>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</si>
  <si>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</si>
  <si>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</si>
  <si>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</si>
  <si>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</si>
  <si>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</si>
  <si>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</si>
  <si>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</si>
  <si>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</si>
  <si>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</si>
  <si>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</si>
  <si>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</si>
  <si>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</si>
  <si>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</si>
  <si>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</si>
  <si>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</si>
  <si>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</si>
  <si>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</si>
  <si>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</si>
  <si>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</si>
  <si>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</si>
  <si>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</si>
  <si>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</si>
  <si>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</si>
  <si>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</si>
  <si>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</si>
  <si>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</si>
  <si>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</si>
  <si>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</si>
  <si>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</si>
  <si>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</si>
  <si>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</si>
  <si>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</si>
  <si>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</si>
  <si>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</si>
  <si>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</si>
  <si>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</si>
  <si>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</si>
  <si>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</si>
  <si>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</si>
  <si>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</si>
  <si>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</si>
  <si>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</si>
  <si>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</si>
  <si>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</si>
  <si>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</si>
  <si>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</si>
  <si>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</si>
  <si>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</si>
  <si>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</si>
  <si>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</si>
  <si>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</si>
  <si>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</si>
  <si>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</si>
  <si>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</si>
  <si>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</si>
  <si>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</si>
  <si>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</si>
  <si>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</si>
  <si>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</si>
  <si>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</si>
  <si>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</si>
  <si>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</si>
  <si>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</si>
  <si>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</si>
  <si>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</si>
  <si>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</si>
  <si>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</si>
  <si>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</si>
  <si>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</si>
  <si>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</si>
  <si>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</si>
  <si>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</si>
  <si>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</si>
  <si>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</si>
  <si>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</si>
  <si>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</si>
  <si>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</si>
  <si>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</si>
  <si>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</si>
  <si>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</si>
  <si>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</si>
  <si>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</si>
  <si>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</si>
  <si>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</si>
  <si>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</si>
  <si>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</si>
  <si>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</si>
  <si>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</si>
  <si>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</si>
  <si>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</si>
  <si>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</si>
  <si>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</si>
  <si>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</si>
  <si>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</si>
  <si>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</si>
  <si>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</si>
  <si>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</si>
  <si>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</si>
  <si>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</si>
  <si>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</si>
  <si>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</si>
  <si>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</si>
  <si>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</si>
  <si>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</si>
  <si>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</si>
  <si>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</si>
  <si>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</si>
  <si>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</si>
  <si>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</si>
  <si>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</si>
  <si>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</si>
  <si>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</si>
  <si>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</si>
  <si>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</si>
  <si>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</si>
  <si>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</si>
  <si>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</si>
  <si>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</si>
  <si>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</si>
  <si>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</si>
  <si>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</si>
  <si>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</si>
  <si>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</si>
  <si>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</si>
  <si>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</si>
  <si>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</si>
  <si>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</si>
  <si>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</si>
  <si>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</si>
  <si>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</si>
  <si>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</si>
  <si>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</si>
  <si>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</si>
  <si>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</si>
  <si>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</si>
  <si>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</si>
  <si>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</si>
  <si>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</si>
  <si>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</si>
  <si>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</si>
  <si>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</si>
  <si>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</si>
  <si>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</si>
  <si>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</si>
  <si>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</si>
  <si>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</si>
  <si>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</si>
  <si>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</si>
  <si>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</si>
  <si>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</si>
  <si>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</si>
  <si>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</si>
  <si>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</si>
  <si>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</si>
  <si>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</si>
  <si>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</si>
  <si>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</si>
  <si>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</si>
  <si>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</si>
  <si>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</si>
  <si>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</si>
  <si>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</si>
  <si>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</si>
  <si>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</si>
  <si>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</si>
  <si>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</si>
  <si>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</si>
  <si>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</si>
  <si>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</si>
  <si>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</si>
  <si>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</si>
  <si>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</si>
  <si>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</si>
  <si>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</si>
  <si>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</si>
  <si>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</si>
  <si>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</si>
  <si>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</si>
  <si>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</si>
  <si>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</si>
  <si>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</si>
  <si>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</si>
  <si>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</si>
  <si>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</si>
  <si>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</si>
  <si>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</si>
  <si>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</si>
  <si>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</si>
  <si>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</si>
  <si>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</si>
  <si>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</si>
  <si>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</si>
  <si>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</si>
  <si>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</si>
  <si>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</si>
  <si>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</si>
  <si>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</si>
  <si>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</si>
  <si>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</si>
  <si>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</si>
  <si>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</si>
  <si>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</si>
  <si>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</si>
  <si>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</si>
  <si>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</si>
  <si>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</si>
  <si>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</si>
  <si>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</si>
  <si>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</si>
  <si>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</si>
  <si>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</si>
  <si>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</si>
  <si>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</si>
  <si>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</si>
  <si>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</si>
  <si>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</si>
  <si>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</si>
  <si>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</si>
  <si>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</si>
  <si>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</si>
  <si>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</si>
  <si>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</si>
  <si>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</si>
  <si>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</si>
  <si>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</si>
  <si>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</si>
  <si>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</si>
  <si>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</si>
  <si>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</si>
  <si>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</si>
  <si>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</si>
  <si>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</si>
  <si>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</si>
  <si>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</si>
  <si>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</si>
  <si>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</si>
  <si>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</si>
  <si>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</si>
  <si>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</si>
  <si>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</si>
  <si>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</si>
  <si>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</si>
  <si>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</si>
  <si>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</si>
  <si>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</si>
  <si>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</si>
  <si>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</si>
  <si>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</si>
  <si>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</si>
  <si>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</si>
  <si>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</si>
  <si>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</si>
  <si>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</si>
  <si>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</si>
  <si>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</si>
  <si>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</si>
  <si>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</si>
  <si>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</si>
  <si>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</si>
  <si>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</si>
  <si>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</si>
  <si>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</si>
  <si>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</si>
  <si>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</si>
  <si>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</si>
  <si>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</si>
  <si>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</si>
  <si>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</si>
  <si>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</si>
  <si>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</si>
  <si>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</si>
  <si>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</si>
  <si>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</si>
  <si>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</si>
  <si>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</si>
  <si>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</si>
  <si>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</si>
  <si>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</si>
  <si>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</si>
  <si>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</si>
  <si>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</si>
  <si>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</si>
  <si>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</si>
  <si>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</si>
  <si>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</si>
  <si>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</si>
  <si>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</si>
  <si>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</si>
  <si>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</si>
  <si>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</si>
  <si>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</si>
  <si>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</si>
  <si>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</si>
  <si>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</si>
  <si>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</si>
  <si>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</si>
  <si>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</si>
  <si>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</si>
  <si>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</si>
  <si>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</si>
  <si>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</si>
  <si>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</si>
  <si>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</si>
  <si>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</si>
  <si>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</si>
  <si>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</si>
  <si>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</si>
  <si>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</si>
  <si>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</si>
  <si>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</si>
  <si>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</si>
  <si>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</si>
  <si>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</si>
  <si>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</si>
  <si>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</si>
  <si>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</si>
  <si>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</si>
  <si>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</si>
  <si>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</si>
  <si>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</si>
  <si>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</si>
  <si>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</si>
  <si>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</si>
  <si>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</si>
  <si>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</si>
  <si>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</si>
  <si>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</si>
  <si>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</si>
  <si>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</si>
  <si>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</si>
  <si>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</si>
  <si>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</si>
  <si>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</si>
  <si>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</si>
  <si>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</si>
  <si>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</si>
  <si>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</si>
  <si>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</si>
  <si>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</si>
  <si>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</si>
  <si>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</si>
  <si>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</si>
  <si>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</si>
  <si>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</si>
  <si>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</si>
  <si>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</si>
  <si>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</si>
  <si>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</si>
  <si>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</si>
  <si>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</si>
  <si>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</si>
  <si>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</si>
  <si>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</si>
  <si>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</si>
  <si>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</si>
  <si>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</si>
  <si>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</si>
  <si>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</si>
  <si>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</si>
  <si>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</si>
  <si>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</si>
  <si>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</si>
  <si>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</si>
  <si>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</si>
  <si>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</si>
  <si>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</si>
  <si>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</si>
  <si>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</si>
  <si>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</si>
  <si>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</si>
  <si>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</si>
  <si>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</si>
  <si>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</si>
  <si>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</si>
  <si>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</si>
  <si>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</si>
  <si>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</si>
  <si>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</si>
  <si>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</si>
  <si>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</si>
  <si>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</si>
  <si>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</si>
  <si>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</si>
  <si>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</si>
  <si>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</si>
  <si>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</si>
  <si>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</si>
  <si>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</si>
  <si>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</si>
  <si>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</si>
  <si>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</si>
  <si>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</si>
  <si>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</si>
  <si>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</si>
  <si>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</si>
  <si>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</si>
  <si>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</si>
  <si>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</si>
  <si>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</si>
  <si>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</si>
  <si>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</si>
  <si>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</si>
  <si>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</si>
  <si>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</si>
  <si>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</si>
  <si>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</si>
  <si>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</si>
  <si>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</si>
  <si>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</si>
  <si>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</si>
  <si>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</si>
  <si>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</si>
  <si>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</si>
  <si>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</si>
  <si>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</si>
  <si>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</si>
  <si>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</si>
  <si>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</si>
  <si>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</si>
  <si>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</si>
  <si>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</si>
  <si>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</si>
  <si>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</si>
  <si>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</si>
  <si>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</si>
  <si>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</si>
  <si>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</si>
  <si>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</si>
  <si>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</si>
  <si>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</si>
  <si>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</si>
  <si>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</si>
  <si>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</si>
  <si>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</si>
  <si>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</si>
  <si>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</si>
  <si>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</si>
  <si>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</si>
  <si>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</si>
  <si>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</si>
  <si>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</si>
  <si>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</si>
  <si>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</si>
  <si>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</si>
  <si>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</si>
  <si>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</si>
  <si>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</si>
  <si>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</si>
  <si>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</si>
  <si>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</si>
  <si>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</si>
  <si>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</si>
  <si>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</si>
  <si>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</si>
  <si>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</si>
  <si>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</si>
  <si>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</si>
  <si>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</si>
  <si>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</si>
  <si>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</si>
  <si>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</si>
  <si>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</si>
  <si>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</si>
  <si>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</si>
  <si>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</si>
  <si>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</si>
  <si>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</si>
  <si>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</si>
  <si>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</si>
  <si>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</si>
  <si>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</si>
  <si>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</si>
  <si>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</si>
  <si>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</si>
  <si>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</si>
  <si>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</si>
  <si>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</si>
  <si>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</si>
  <si>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</si>
  <si>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</si>
  <si>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</si>
  <si>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</si>
  <si>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</si>
  <si>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</si>
  <si>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</si>
  <si>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</si>
  <si>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</si>
  <si>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</si>
  <si>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</si>
  <si>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</si>
  <si>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</si>
  <si>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</si>
  <si>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</si>
  <si>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</si>
  <si>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</si>
  <si>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</si>
  <si>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</si>
  <si>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</si>
  <si>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</si>
  <si>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</si>
  <si>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</si>
  <si>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</si>
  <si>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</si>
  <si>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</si>
  <si>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</si>
  <si>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</si>
  <si>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</si>
  <si>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</si>
  <si>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</si>
  <si>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</si>
  <si>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</si>
  <si>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</si>
  <si>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</si>
  <si>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</si>
  <si>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</si>
  <si>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</si>
  <si>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</si>
  <si>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</si>
  <si>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</si>
  <si>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</si>
  <si>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</si>
  <si>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</si>
  <si>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</si>
  <si>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</si>
  <si>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</si>
  <si>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</si>
  <si>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</si>
  <si>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</si>
  <si>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</si>
  <si>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</si>
  <si>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</si>
  <si>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</si>
  <si>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</si>
  <si>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</si>
  <si>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</si>
  <si>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</si>
  <si>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</si>
  <si>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</si>
  <si>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</si>
  <si>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</si>
  <si>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</si>
  <si>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</si>
  <si>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</si>
  <si>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</si>
  <si>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</si>
  <si>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</si>
  <si>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</si>
  <si>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</si>
  <si>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</si>
  <si>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</si>
  <si>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</si>
  <si>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</si>
  <si>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</si>
  <si>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</si>
  <si>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</si>
  <si>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</si>
  <si>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</si>
  <si>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</si>
  <si>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</si>
  <si>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</si>
  <si>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</si>
  <si>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</si>
  <si>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</si>
  <si>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</si>
  <si>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</si>
  <si>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</si>
  <si>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</si>
  <si>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</si>
  <si>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</si>
  <si>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</si>
  <si>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</si>
  <si>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</si>
  <si>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</si>
  <si>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</si>
  <si>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</si>
  <si>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</si>
  <si>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</si>
  <si>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</si>
  <si>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</si>
  <si>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</si>
  <si>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</si>
  <si>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</si>
  <si>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</si>
  <si>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</si>
  <si>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</si>
  <si>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</si>
  <si>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</si>
  <si>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</si>
  <si>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</si>
  <si>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</si>
  <si>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</si>
  <si>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</si>
  <si>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</si>
  <si>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</si>
  <si>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</si>
  <si>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</si>
  <si>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</si>
  <si>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</si>
  <si>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</si>
  <si>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</si>
  <si>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</si>
  <si>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</si>
  <si>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</si>
  <si>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</si>
  <si>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</si>
  <si>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</si>
  <si>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</si>
  <si>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</si>
  <si>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</si>
  <si>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</si>
  <si>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</si>
  <si>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</si>
  <si>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</si>
  <si>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</si>
  <si>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</si>
  <si>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</si>
  <si>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</si>
  <si>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</si>
  <si>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</si>
  <si>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</si>
  <si>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</si>
  <si>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</si>
  <si>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</si>
  <si>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</si>
  <si>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</si>
  <si>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</si>
  <si>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</si>
  <si>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</si>
  <si>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</si>
  <si>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</si>
  <si>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</si>
  <si>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</si>
  <si>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</si>
  <si>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</si>
  <si>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</si>
  <si>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</si>
  <si>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</si>
  <si>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</si>
  <si>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</si>
  <si>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</si>
  <si>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</si>
  <si>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</si>
  <si>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</si>
  <si>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</si>
  <si>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</si>
  <si>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</si>
  <si>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</si>
  <si>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</si>
  <si>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</si>
  <si>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</si>
  <si>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</si>
  <si>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</si>
  <si>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</si>
  <si>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</si>
  <si>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</si>
  <si>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</si>
  <si>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</si>
  <si>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</si>
  <si>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</si>
  <si>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</si>
  <si>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</si>
  <si>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</si>
  <si>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</si>
  <si>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</si>
  <si>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</si>
  <si>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</si>
  <si>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</si>
  <si>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</si>
  <si>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</si>
  <si>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</si>
  <si>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</si>
  <si>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</si>
  <si>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</si>
  <si>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</si>
  <si>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</si>
  <si>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</si>
  <si>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</si>
  <si>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</si>
  <si>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</si>
  <si>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</si>
  <si>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</si>
  <si>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</si>
  <si>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</si>
  <si>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</si>
  <si>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</si>
  <si>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</si>
  <si>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</si>
  <si>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</si>
  <si>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</si>
  <si>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</si>
  <si>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</si>
  <si>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</si>
  <si>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</si>
  <si>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</si>
  <si>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</si>
  <si>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</si>
  <si>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</si>
  <si>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</si>
  <si>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</si>
  <si>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</si>
  <si>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</si>
  <si>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</si>
  <si>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</si>
  <si>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</si>
  <si>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</si>
  <si>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</si>
  <si>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</si>
  <si>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</si>
  <si>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</si>
  <si>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</si>
  <si>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</si>
  <si>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</si>
  <si>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</si>
  <si>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</si>
  <si>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</si>
  <si>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</si>
  <si>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</si>
  <si>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</si>
  <si>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</si>
  <si>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</si>
  <si>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</si>
  <si>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</si>
  <si>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</si>
  <si>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</si>
  <si>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</si>
  <si>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</si>
  <si>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</si>
  <si>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</si>
  <si>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</si>
  <si>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</si>
  <si>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</si>
  <si>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</si>
  <si>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</si>
  <si>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</si>
  <si>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</si>
  <si>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</si>
  <si>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</si>
  <si>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</si>
  <si>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</si>
  <si>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</si>
  <si>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</si>
  <si>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</si>
  <si>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</si>
  <si>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</si>
  <si>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</si>
  <si>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</si>
  <si>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</si>
  <si>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</si>
  <si>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</si>
  <si>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</si>
  <si>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</si>
  <si>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</si>
  <si>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</si>
  <si>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</si>
  <si>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</si>
  <si>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</si>
  <si>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</si>
  <si>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</si>
  <si>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</si>
  <si>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</si>
  <si>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</si>
  <si>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</si>
  <si>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</si>
  <si>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</si>
  <si>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</si>
  <si>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</si>
  <si>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</si>
  <si>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</si>
  <si>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</si>
  <si>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</si>
  <si>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</si>
  <si>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</si>
  <si>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</si>
  <si>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</si>
  <si>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</si>
  <si>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</si>
  <si>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</si>
  <si>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</si>
  <si>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</si>
  <si>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</si>
  <si>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</si>
  <si>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</si>
  <si>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</si>
  <si>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</si>
  <si>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</si>
  <si>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</si>
  <si>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</si>
  <si>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</si>
  <si>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</si>
  <si>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</si>
  <si>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</si>
  <si>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</si>
  <si>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</si>
  <si>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</si>
  <si>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</si>
  <si>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</si>
  <si>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</si>
  <si>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</si>
  <si>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</si>
  <si>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</si>
  <si>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</si>
  <si>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</si>
  <si>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</si>
  <si>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</si>
  <si>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</si>
  <si>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</si>
  <si>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</si>
  <si>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</si>
  <si>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</si>
  <si>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</si>
  <si>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</si>
  <si>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</si>
  <si>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</si>
  <si>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</si>
  <si>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</si>
  <si>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</si>
  <si>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</si>
  <si>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</si>
  <si>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</si>
  <si>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</si>
  <si>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</si>
  <si>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</si>
  <si>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</si>
  <si>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</si>
  <si>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</si>
  <si>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</si>
  <si>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</si>
  <si>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</si>
  <si>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</si>
  <si>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</si>
  <si>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</si>
  <si>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</si>
  <si>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</si>
  <si>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</si>
  <si>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</si>
  <si>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</si>
  <si>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</si>
  <si>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</si>
  <si>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</si>
  <si>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</si>
  <si>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</si>
  <si>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</si>
  <si>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</si>
  <si>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</si>
  <si>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</si>
  <si>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</si>
  <si>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</si>
  <si>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</si>
  <si>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</si>
  <si>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</si>
  <si>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</si>
  <si>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</si>
  <si>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</si>
  <si>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</si>
  <si>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</si>
  <si>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</si>
  <si>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</si>
  <si>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</si>
  <si>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</si>
  <si>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</si>
  <si>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</si>
  <si>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</si>
  <si>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</si>
  <si>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</si>
  <si>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</si>
  <si>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</si>
  <si>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</si>
  <si>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</si>
  <si>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</si>
  <si>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</si>
  <si>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</si>
  <si>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</si>
  <si>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</si>
  <si>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</si>
  <si>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</si>
  <si>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</si>
  <si>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</si>
  <si>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</si>
  <si>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</si>
  <si>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</si>
  <si>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</si>
  <si>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</si>
  <si>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</si>
  <si>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</si>
  <si>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</si>
  <si>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</si>
  <si>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</si>
  <si>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</si>
  <si>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</si>
  <si>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</si>
  <si>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</si>
  <si>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</si>
  <si>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</si>
  <si>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</si>
  <si>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</si>
  <si>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</si>
  <si>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</si>
  <si>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</si>
  <si>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</si>
  <si>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</si>
  <si>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</si>
  <si>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</si>
  <si>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</si>
  <si>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</si>
  <si>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</si>
  <si>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</si>
  <si>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</si>
  <si>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</si>
  <si>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</si>
  <si>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</si>
  <si>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</si>
  <si>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</si>
  <si>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</si>
  <si>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</si>
  <si>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</si>
  <si>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</si>
  <si>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</si>
  <si>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</si>
  <si>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</si>
  <si>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</si>
  <si>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</si>
  <si>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</si>
  <si>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</si>
  <si>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</si>
  <si>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</si>
  <si>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</si>
  <si>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</si>
  <si>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</si>
  <si>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</si>
  <si>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</si>
  <si>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</si>
  <si>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</si>
  <si>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</si>
  <si>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</si>
  <si>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</si>
  <si>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</si>
  <si>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</si>
  <si>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</si>
  <si>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</si>
  <si>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</si>
  <si>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</si>
  <si>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</si>
  <si>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</si>
  <si>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</si>
  <si>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</si>
  <si>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</si>
  <si>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</si>
  <si>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</si>
  <si>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</si>
  <si>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</si>
  <si>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</si>
  <si>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</si>
  <si>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</si>
  <si>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</si>
  <si>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</si>
  <si>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</si>
  <si>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</si>
  <si>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</si>
  <si>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</si>
  <si>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</si>
  <si>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</si>
  <si>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</si>
  <si>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</si>
  <si>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</si>
  <si>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</si>
  <si>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</si>
  <si>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</si>
  <si>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</si>
  <si>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</si>
  <si>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</si>
  <si>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</si>
  <si>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</si>
  <si>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</si>
  <si>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</si>
  <si>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</si>
  <si>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</si>
  <si>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</si>
  <si>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</si>
  <si>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</si>
  <si>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</si>
  <si>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</si>
  <si>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</si>
  <si>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</si>
  <si>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</si>
  <si>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</si>
  <si>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</si>
  <si>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</si>
  <si>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</si>
  <si>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</si>
  <si>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</si>
  <si>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</si>
  <si>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</si>
  <si>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</si>
  <si>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</si>
  <si>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</si>
  <si>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</si>
  <si>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</si>
  <si>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</si>
  <si>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</si>
  <si>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</si>
  <si>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</si>
  <si>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</si>
  <si>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</si>
  <si>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</si>
  <si>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</si>
  <si>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</si>
  <si>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</si>
  <si>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</si>
  <si>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</si>
  <si>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</si>
  <si>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</si>
  <si>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</si>
  <si>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</si>
  <si>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</si>
  <si>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</si>
  <si>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</si>
  <si>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</si>
  <si>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</si>
  <si>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</si>
  <si>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</si>
  <si>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</si>
  <si>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</si>
  <si>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</si>
  <si>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</si>
  <si>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</si>
  <si>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</si>
  <si>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</si>
  <si>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</si>
  <si>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</si>
  <si>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</si>
  <si>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</si>
  <si>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</si>
  <si>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</si>
  <si>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</si>
  <si>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</si>
  <si>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</si>
  <si>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</si>
  <si>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</si>
  <si>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</si>
  <si>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</si>
  <si>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</si>
  <si>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</si>
  <si>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</si>
  <si>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</si>
  <si>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</si>
  <si>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</si>
  <si>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</si>
  <si>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</si>
  <si>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</si>
  <si>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</si>
  <si>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</si>
  <si>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</si>
  <si>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</si>
  <si>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</si>
  <si>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</si>
  <si>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</si>
  <si>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</si>
  <si>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</si>
  <si>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</si>
  <si>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</si>
  <si>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</si>
  <si>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</si>
  <si>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</si>
  <si>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</si>
  <si>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</si>
  <si>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</si>
  <si>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</si>
  <si>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</si>
  <si>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</si>
  <si>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</si>
  <si>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</si>
  <si>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</si>
  <si>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</si>
  <si>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</si>
  <si>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</si>
  <si>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</si>
  <si>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</si>
  <si>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</si>
  <si>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</si>
  <si>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</si>
  <si>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</si>
  <si>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</si>
  <si>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</si>
  <si>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</si>
  <si>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</si>
  <si>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</si>
  <si>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</si>
  <si>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</si>
  <si>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</si>
  <si>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</si>
  <si>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</si>
  <si>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</si>
  <si>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</si>
  <si>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</si>
  <si>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</si>
  <si>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</si>
  <si>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</si>
  <si>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</si>
  <si>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</si>
  <si>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</si>
  <si>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</si>
  <si>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</si>
  <si>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</si>
  <si>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</si>
  <si>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</si>
  <si>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</si>
  <si>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</si>
  <si>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</si>
  <si>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</si>
  <si>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</si>
  <si>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</si>
  <si>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</si>
  <si>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</si>
  <si>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</si>
  <si>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</si>
  <si>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</si>
  <si>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</si>
  <si>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</si>
  <si>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</si>
  <si>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</si>
  <si>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</si>
  <si>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</si>
  <si>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</si>
  <si>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</si>
  <si>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</si>
  <si>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</si>
  <si>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</si>
  <si>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</si>
  <si>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</si>
  <si>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</si>
  <si>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</si>
  <si>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</si>
  <si>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</si>
  <si>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</si>
  <si>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</si>
  <si>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</si>
  <si>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</si>
  <si>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</si>
  <si>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</si>
  <si>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</si>
  <si>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</si>
  <si>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</si>
  <si>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</si>
  <si>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</si>
  <si>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</si>
  <si>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</si>
  <si>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</si>
  <si>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</si>
  <si>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</si>
  <si>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</si>
  <si>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</si>
  <si>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</si>
  <si>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</si>
  <si>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</si>
  <si>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</si>
  <si>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</si>
  <si>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</si>
  <si>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</si>
  <si>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</si>
  <si>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</si>
  <si>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</si>
  <si>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</si>
  <si>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</si>
  <si>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</si>
  <si>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</si>
  <si>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</si>
  <si>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</si>
  <si>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</si>
  <si>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</si>
  <si>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</si>
  <si>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</si>
  <si>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</si>
  <si>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</si>
  <si>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</si>
  <si>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</si>
  <si>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</si>
  <si>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</si>
  <si>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</si>
  <si>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</si>
  <si>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</si>
  <si>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</si>
  <si>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</si>
  <si>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</si>
  <si>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</si>
  <si>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</si>
  <si>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</si>
  <si>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</si>
  <si>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</si>
  <si>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</si>
  <si>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</si>
  <si>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</si>
  <si>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</si>
  <si>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</si>
  <si>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</si>
  <si>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</si>
  <si>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</si>
  <si>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</si>
  <si>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</si>
  <si>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</si>
  <si>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</si>
  <si>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</si>
  <si>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</si>
  <si>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</si>
  <si>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</si>
  <si>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</si>
  <si>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</si>
  <si>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</si>
  <si>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</si>
  <si>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</si>
  <si>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</si>
  <si>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</si>
  <si>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</si>
  <si>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</si>
  <si>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</si>
  <si>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</si>
  <si>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</si>
  <si>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</si>
  <si>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</si>
  <si>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</si>
  <si>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</si>
  <si>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</si>
  <si>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</si>
  <si>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</si>
  <si>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</si>
  <si>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</si>
  <si>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</si>
  <si>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</si>
  <si>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</si>
  <si>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</si>
  <si>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</si>
  <si>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</si>
  <si>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</si>
  <si>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</si>
  <si>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</si>
  <si>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</si>
  <si>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</si>
  <si>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</si>
  <si>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</si>
  <si>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</si>
  <si>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</si>
  <si>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</si>
  <si>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</si>
  <si>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</si>
  <si>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</si>
  <si>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</si>
  <si>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</si>
  <si>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</si>
  <si>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</si>
  <si>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</si>
  <si>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</si>
  <si>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</si>
  <si>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</si>
  <si>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</si>
  <si>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</si>
  <si>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</si>
  <si>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</si>
  <si>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</si>
  <si>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</si>
  <si>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</si>
  <si>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</si>
  <si>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</si>
  <si>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</si>
  <si>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</si>
  <si>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</si>
  <si>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</si>
  <si>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</si>
  <si>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</si>
  <si>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</si>
  <si>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</si>
  <si>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</si>
  <si>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</si>
  <si>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</si>
  <si>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</si>
  <si>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</si>
  <si>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</si>
  <si>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</si>
  <si>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</si>
  <si>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</si>
  <si>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</si>
  <si>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</si>
  <si>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</si>
  <si>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</si>
  <si>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</si>
  <si>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</si>
  <si>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</si>
  <si>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</si>
  <si>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</si>
  <si>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</si>
  <si>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</si>
  <si>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</si>
  <si>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</si>
  <si>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</si>
  <si>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</si>
  <si>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</si>
  <si>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</si>
  <si>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</si>
  <si>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</si>
  <si>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</si>
  <si>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</si>
  <si>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</si>
  <si>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</si>
  <si>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</si>
  <si>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</si>
  <si>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</si>
  <si>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</si>
  <si>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</si>
  <si>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</si>
  <si>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</si>
  <si>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</si>
  <si>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</si>
  <si>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</si>
  <si>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</si>
  <si>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</si>
  <si>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</si>
  <si>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</si>
  <si>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</si>
  <si>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</si>
  <si>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</si>
  <si>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</si>
  <si>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</si>
  <si>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</si>
  <si>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</si>
  <si>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</si>
  <si>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</si>
  <si>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</si>
  <si>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</si>
  <si>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</si>
  <si>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</si>
  <si>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</si>
  <si>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</si>
  <si>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</si>
  <si>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</si>
  <si>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</si>
  <si>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</si>
  <si>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</si>
  <si>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</si>
  <si>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</si>
  <si>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</si>
  <si>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</si>
  <si>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</si>
  <si>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</si>
  <si>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</si>
  <si>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</si>
  <si>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</si>
  <si>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</si>
  <si>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</si>
  <si>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</si>
  <si>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</si>
  <si>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</si>
  <si>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</si>
  <si>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</si>
  <si>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</si>
  <si>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</si>
  <si>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</si>
  <si>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</si>
  <si>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</si>
  <si>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</si>
  <si>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</si>
  <si>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</si>
  <si>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</si>
  <si>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</si>
  <si>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</si>
  <si>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</si>
  <si>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</si>
  <si>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</si>
  <si>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</si>
  <si>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</si>
  <si>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</si>
  <si>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</si>
  <si>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</si>
  <si>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</si>
  <si>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</si>
  <si>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</si>
  <si>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</si>
  <si>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</si>
  <si>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</si>
  <si>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</si>
  <si>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</si>
  <si>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</si>
  <si>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</si>
  <si>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</si>
  <si>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</si>
  <si>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</si>
  <si>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</si>
  <si>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</si>
  <si>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</si>
  <si>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</si>
  <si>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</si>
  <si>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</si>
  <si>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</si>
  <si>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</si>
  <si>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</si>
  <si>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</si>
  <si>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</si>
  <si>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</si>
  <si>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</si>
  <si>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</si>
  <si>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</si>
  <si>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</si>
  <si>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</si>
  <si>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</si>
  <si>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</si>
  <si>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</si>
  <si>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</si>
  <si>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</si>
  <si>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</si>
  <si>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</si>
  <si>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</si>
  <si>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</si>
  <si>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</si>
  <si>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</si>
  <si>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</si>
  <si>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</si>
  <si>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</si>
  <si>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</si>
  <si>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</si>
  <si>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</si>
  <si>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</si>
  <si>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</si>
  <si>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</si>
  <si>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</si>
  <si>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</si>
  <si>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</si>
  <si>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</si>
  <si>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</si>
  <si>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</si>
  <si>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</si>
  <si>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</si>
  <si>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</si>
  <si>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</si>
  <si>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</si>
  <si>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</si>
  <si>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</si>
  <si>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</si>
  <si>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</si>
  <si>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</si>
  <si>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</si>
  <si>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</si>
  <si>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</si>
  <si>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</si>
  <si>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</si>
  <si>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</si>
  <si>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</si>
  <si>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</si>
  <si>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</si>
  <si>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</si>
  <si>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</si>
  <si>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</si>
  <si>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</si>
  <si>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</si>
  <si>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</si>
  <si>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</si>
  <si>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</si>
  <si>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</si>
  <si>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</si>
  <si>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</si>
  <si>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</si>
  <si>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</si>
  <si>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</si>
  <si>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</si>
  <si>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</si>
  <si>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</si>
  <si>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</si>
  <si>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</si>
  <si>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</si>
  <si>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</si>
  <si>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</si>
  <si>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</si>
  <si>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</si>
  <si>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</si>
  <si>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</si>
  <si>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</si>
  <si>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</si>
  <si>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</si>
  <si>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</si>
  <si>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</si>
  <si>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</si>
  <si>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</si>
  <si>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</si>
  <si>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</si>
  <si>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</si>
  <si>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</si>
  <si>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</si>
  <si>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</si>
  <si>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</si>
  <si>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</si>
  <si>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</si>
  <si>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</si>
  <si>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</si>
  <si>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</si>
  <si>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</si>
  <si>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</si>
  <si>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</si>
  <si>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</si>
  <si>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</si>
  <si>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</si>
  <si>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</si>
  <si>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</si>
  <si>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</si>
  <si>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</si>
  <si>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</si>
  <si>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</si>
  <si>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</si>
  <si>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</si>
  <si>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</si>
  <si>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</si>
  <si>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</si>
  <si>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</si>
  <si>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</si>
  <si>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</si>
  <si>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</si>
  <si>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</si>
  <si>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</si>
  <si>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</si>
  <si>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</si>
  <si>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</si>
  <si>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</si>
  <si>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</si>
  <si>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</si>
  <si>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</si>
  <si>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</si>
  <si>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</si>
  <si>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</si>
  <si>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</si>
  <si>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</si>
  <si>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</si>
  <si>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</si>
  <si>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</si>
  <si>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</si>
  <si>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</si>
  <si>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</si>
  <si>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</si>
  <si>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</si>
  <si>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</si>
  <si>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</si>
  <si>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</si>
  <si>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</si>
  <si>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</si>
  <si>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</si>
  <si>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</si>
  <si>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</si>
  <si>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</si>
  <si>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</si>
  <si>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</si>
  <si>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</si>
  <si>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</si>
  <si>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</si>
  <si>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</si>
  <si>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</si>
  <si>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</si>
  <si>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</si>
  <si>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</si>
  <si>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</si>
  <si>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</si>
  <si>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</si>
  <si>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</si>
  <si>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</si>
  <si>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</si>
  <si>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</si>
  <si>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</si>
  <si>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</si>
  <si>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</si>
  <si>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</si>
  <si>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</si>
  <si>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</si>
  <si>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</si>
  <si>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</si>
  <si>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</si>
  <si>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</si>
  <si>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</si>
  <si>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</si>
  <si>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</si>
  <si>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</si>
  <si>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</si>
  <si>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</si>
  <si>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</si>
  <si>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</si>
  <si>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</si>
  <si>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</si>
  <si>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</si>
  <si>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</si>
  <si>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</si>
  <si>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</si>
  <si>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</si>
  <si>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</si>
  <si>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</si>
  <si>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</si>
  <si>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</si>
  <si>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</si>
  <si>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</si>
  <si>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</si>
  <si>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</si>
  <si>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</si>
  <si>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</si>
  <si>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</si>
  <si>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</si>
  <si>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</si>
  <si>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</si>
  <si>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</si>
  <si>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</si>
  <si>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</si>
  <si>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</si>
  <si>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</si>
  <si>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</si>
  <si>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</si>
  <si>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</si>
  <si>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</si>
  <si>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</si>
  <si>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</si>
  <si>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</si>
  <si>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</si>
  <si>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</si>
  <si>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</si>
  <si>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</si>
  <si>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</si>
  <si>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</si>
  <si>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</si>
  <si>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</si>
  <si>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</si>
  <si>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</si>
  <si>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</si>
  <si>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</si>
  <si>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</si>
  <si>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</si>
  <si>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</si>
  <si>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</si>
  <si>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</si>
  <si>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</si>
  <si>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</si>
  <si>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</si>
  <si>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</si>
  <si>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</si>
  <si>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</si>
  <si>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</si>
  <si>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</si>
  <si>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</si>
  <si>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</si>
  <si>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</si>
  <si>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</si>
  <si>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</si>
  <si>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</si>
  <si>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</si>
  <si>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</si>
  <si>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</si>
  <si>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</si>
  <si>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</si>
  <si>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</si>
  <si>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</si>
  <si>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</si>
  <si>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</si>
  <si>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</si>
  <si>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</si>
  <si>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</si>
  <si>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</si>
  <si>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</si>
  <si>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</si>
  <si>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</si>
  <si>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</si>
  <si>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</si>
  <si>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</si>
  <si>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</si>
  <si>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</si>
  <si>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</si>
  <si>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</si>
  <si>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</si>
  <si>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</si>
  <si>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</si>
  <si>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</si>
  <si>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</si>
  <si>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</si>
  <si>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</si>
  <si>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</si>
  <si>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</si>
  <si>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</si>
  <si>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</si>
  <si>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</si>
  <si>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</si>
  <si>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</si>
  <si>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</si>
  <si>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</si>
  <si>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</si>
  <si>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</si>
  <si>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</si>
  <si>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</si>
  <si>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</si>
  <si>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</si>
  <si>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</si>
  <si>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</si>
  <si>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</si>
  <si>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</si>
  <si>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</si>
  <si>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</si>
  <si>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</si>
  <si>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</si>
  <si>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</si>
  <si>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</si>
  <si>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</si>
  <si>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</si>
  <si>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</si>
  <si>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</si>
  <si>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</si>
  <si>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</si>
  <si>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</si>
  <si>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</si>
  <si>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</si>
  <si>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</si>
  <si>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</si>
  <si>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</si>
  <si>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</si>
  <si>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</si>
  <si>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</si>
  <si>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</si>
  <si>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</si>
  <si>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</si>
  <si>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</si>
  <si>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</si>
  <si>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</si>
  <si>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</si>
  <si>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</si>
  <si>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</si>
  <si>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</si>
  <si>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</si>
  <si>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</si>
  <si>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</si>
  <si>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</si>
  <si>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</si>
  <si>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</si>
  <si>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</si>
  <si>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</si>
  <si>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</si>
  <si>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</si>
  <si>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</si>
  <si>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</si>
  <si>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</si>
  <si>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</si>
  <si>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</si>
  <si>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</si>
  <si>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</si>
  <si>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</si>
  <si>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</si>
  <si>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</si>
  <si>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</si>
  <si>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</si>
  <si>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</si>
  <si>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</si>
  <si>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</si>
  <si>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</si>
  <si>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</si>
  <si>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</si>
  <si>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</si>
  <si>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</si>
  <si>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</si>
  <si>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</si>
  <si>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</si>
  <si>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</si>
  <si>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</si>
  <si>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</si>
  <si>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</si>
  <si>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</si>
  <si>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</si>
  <si>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</si>
  <si>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</si>
  <si>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</si>
  <si>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</si>
  <si>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</si>
  <si>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</si>
  <si>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</si>
  <si>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</si>
  <si>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</si>
  <si>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</si>
  <si>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</si>
  <si>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</si>
  <si>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</si>
  <si>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</si>
  <si>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</si>
  <si>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</si>
  <si>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</si>
  <si>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</si>
  <si>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</si>
  <si>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</si>
  <si>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</si>
  <si>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</si>
  <si>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</si>
  <si>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</si>
  <si>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</si>
  <si>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</si>
  <si>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</si>
  <si>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</si>
  <si>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</si>
  <si>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</si>
  <si>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</si>
  <si>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</si>
  <si>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</si>
  <si>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</si>
  <si>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</si>
  <si>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</si>
  <si>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</si>
  <si>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</si>
  <si>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</si>
  <si>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</si>
  <si>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</si>
  <si>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</si>
  <si>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</si>
  <si>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</si>
  <si>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</si>
  <si>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</si>
  <si>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</si>
  <si>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</si>
  <si>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</si>
  <si>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</si>
  <si>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</si>
  <si>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</si>
  <si>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</si>
  <si>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</si>
  <si>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</si>
  <si>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</si>
  <si>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</si>
  <si>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</si>
  <si>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</si>
  <si>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</si>
  <si>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</si>
  <si>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</si>
  <si>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</si>
  <si>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</si>
  <si>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</si>
  <si>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</si>
  <si>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</si>
  <si>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</si>
  <si>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</si>
  <si>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</si>
  <si>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</si>
  <si>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</si>
  <si>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</si>
  <si>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</si>
  <si>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</si>
  <si>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</si>
  <si>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</si>
  <si>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</si>
  <si>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</si>
  <si>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</si>
  <si>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</si>
  <si>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</si>
  <si>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</si>
  <si>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</si>
  <si>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</si>
  <si>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</si>
  <si>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</si>
  <si>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</si>
  <si>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</si>
  <si>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</si>
  <si>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</si>
  <si>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</si>
  <si>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</si>
  <si>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</si>
  <si>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</si>
  <si>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</si>
  <si>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</si>
  <si>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</si>
  <si>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</si>
  <si>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</si>
  <si>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</si>
  <si>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</si>
  <si>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</si>
  <si>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</si>
  <si>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</si>
  <si>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</si>
  <si>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</si>
  <si>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</si>
  <si>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</si>
  <si>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</si>
  <si>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</si>
  <si>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</si>
  <si>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</si>
  <si>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</si>
  <si>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</si>
  <si>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</si>
  <si>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</si>
  <si>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</si>
  <si>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</si>
  <si>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</si>
  <si>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</si>
  <si>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</si>
  <si>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</si>
  <si>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</si>
  <si>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</si>
  <si>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</si>
  <si>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</si>
  <si>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</si>
  <si>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</si>
  <si>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</si>
  <si>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</si>
  <si>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</si>
  <si>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</si>
  <si>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</si>
  <si>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</si>
  <si>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</si>
  <si>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</si>
  <si>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</si>
  <si>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</si>
  <si>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</si>
  <si>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</si>
  <si>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</si>
  <si>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</si>
  <si>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</si>
  <si>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</si>
  <si>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</si>
  <si>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</si>
  <si>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</si>
  <si>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</si>
  <si>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</si>
  <si>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</si>
  <si>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</si>
  <si>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</si>
  <si>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</si>
  <si>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</si>
  <si>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</si>
  <si>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</si>
  <si>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</si>
  <si>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</si>
  <si>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</si>
  <si>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</si>
  <si>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</si>
  <si>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</si>
  <si>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</si>
  <si>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</si>
  <si>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</si>
  <si>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</si>
  <si>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</si>
  <si>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</si>
  <si>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</si>
  <si>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</si>
  <si>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</si>
  <si>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</si>
  <si>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</si>
  <si>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</si>
  <si>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</si>
  <si>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</si>
  <si>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</si>
  <si>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</si>
  <si>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</si>
  <si>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</si>
  <si>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</si>
  <si>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</si>
  <si>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</si>
  <si>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</si>
  <si>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</si>
  <si>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</si>
  <si>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</si>
  <si>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</si>
  <si>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</si>
  <si>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</si>
  <si>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</si>
  <si>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</si>
  <si>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</si>
  <si>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</si>
  <si>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</si>
  <si>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</si>
  <si>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</si>
  <si>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</si>
  <si>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</si>
  <si>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</si>
  <si>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</si>
  <si>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</si>
  <si>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</si>
  <si>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</si>
  <si>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</si>
  <si>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</si>
  <si>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</si>
  <si>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</si>
  <si>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</si>
  <si>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</si>
  <si>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</si>
  <si>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</si>
  <si>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</si>
  <si>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</si>
  <si>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</si>
  <si>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</si>
  <si>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</si>
  <si>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</si>
  <si>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</si>
  <si>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</si>
  <si>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</si>
  <si>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</si>
  <si>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</si>
  <si>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</si>
  <si>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</si>
  <si>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</si>
  <si>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</si>
  <si>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</si>
  <si>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</si>
  <si>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</si>
  <si>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</si>
  <si>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</si>
  <si>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</si>
  <si>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</si>
  <si>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</si>
  <si>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</si>
  <si>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</si>
  <si>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</si>
  <si>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</si>
  <si>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</si>
  <si>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</si>
  <si>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</si>
  <si>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</si>
  <si>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</si>
  <si>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</si>
  <si>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</si>
  <si>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</si>
  <si>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</si>
  <si>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</si>
  <si>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</si>
  <si>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</si>
  <si>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</si>
  <si>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</si>
  <si>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</si>
  <si>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</si>
  <si>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</si>
  <si>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</si>
  <si>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</si>
  <si>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</si>
  <si>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</si>
  <si>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</si>
  <si>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</si>
  <si>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</si>
  <si>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</si>
  <si>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</si>
  <si>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</si>
  <si>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</si>
  <si>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</si>
  <si>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</si>
  <si>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</si>
  <si>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</si>
  <si>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</si>
  <si>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</si>
  <si>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</si>
  <si>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</si>
  <si>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</si>
  <si>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</si>
  <si>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</si>
  <si>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</si>
  <si>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</si>
  <si>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</si>
  <si>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</si>
  <si>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</si>
  <si>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</si>
  <si>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</si>
  <si>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</si>
  <si>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</si>
  <si>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</si>
  <si>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</si>
  <si>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</si>
  <si>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</si>
  <si>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</si>
  <si>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</si>
  <si>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</si>
  <si>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</si>
  <si>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</si>
  <si>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</si>
  <si>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</si>
  <si>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</si>
  <si>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</si>
  <si>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</si>
  <si>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</si>
  <si>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</si>
  <si>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</si>
  <si>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</si>
  <si>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</si>
  <si>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</si>
  <si>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</si>
  <si>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</si>
  <si>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</si>
  <si>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</si>
  <si>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</si>
  <si>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</si>
  <si>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</si>
  <si>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</si>
  <si>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</si>
  <si>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</si>
  <si>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</si>
  <si>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</si>
  <si>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</si>
  <si>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</si>
  <si>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</si>
  <si>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</si>
  <si>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</si>
  <si>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</si>
  <si>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</si>
  <si>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</si>
  <si>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</si>
  <si>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</si>
  <si>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</si>
  <si>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</si>
  <si>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</si>
  <si>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</si>
  <si>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</si>
  <si>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</si>
  <si>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</si>
  <si>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</si>
  <si>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</si>
  <si>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</si>
  <si>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</si>
  <si>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</si>
  <si>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</si>
  <si>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</si>
  <si>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</si>
  <si>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</si>
  <si>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</si>
  <si>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</si>
  <si>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</si>
  <si>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</si>
  <si>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</si>
  <si>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</si>
  <si>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</si>
  <si>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</si>
  <si>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</si>
  <si>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</si>
  <si>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</si>
  <si>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</si>
  <si>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</si>
  <si>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</si>
  <si>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</si>
  <si>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</si>
  <si>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</si>
  <si>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</si>
  <si>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</si>
  <si>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</si>
  <si>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</si>
  <si>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</si>
  <si>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</si>
  <si>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</si>
  <si>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</si>
  <si>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</si>
  <si>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</si>
  <si>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</si>
  <si>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</si>
  <si>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</si>
  <si>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</si>
  <si>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</si>
  <si>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</si>
  <si>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</si>
  <si>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</si>
  <si>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</si>
  <si>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</si>
  <si>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</si>
  <si>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</si>
  <si>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</si>
  <si>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</si>
  <si>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</si>
  <si>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</si>
  <si>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</si>
  <si>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</si>
  <si>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</si>
  <si>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</si>
  <si>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</si>
  <si>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</si>
  <si>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</si>
  <si>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</si>
  <si>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</si>
  <si>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</si>
  <si>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</si>
  <si>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</si>
  <si>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</si>
  <si>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</si>
  <si>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</si>
  <si>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</si>
  <si>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</si>
  <si>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</si>
  <si>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</si>
  <si>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</si>
  <si>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</si>
  <si>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</si>
  <si>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</si>
  <si>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</si>
  <si>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</si>
  <si>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</si>
  <si>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</si>
  <si>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</si>
  <si>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</si>
  <si>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</si>
  <si>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</si>
  <si>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</si>
  <si>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</si>
  <si>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</si>
  <si>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</si>
  <si>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</si>
  <si>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</si>
  <si>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</si>
  <si>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</si>
  <si>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</si>
  <si>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</si>
  <si>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</si>
  <si>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</si>
  <si>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</si>
  <si>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</si>
  <si>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</si>
  <si>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</si>
  <si>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</si>
  <si>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</si>
  <si>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</si>
  <si>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</si>
  <si>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</si>
  <si>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</si>
  <si>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</si>
  <si>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</si>
  <si>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</si>
  <si>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</si>
  <si>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</si>
  <si>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</si>
  <si>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</si>
  <si>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</si>
  <si>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</si>
  <si>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</si>
  <si>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</si>
  <si>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</si>
  <si>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</si>
  <si>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</si>
  <si>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</si>
  <si>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</si>
  <si>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</si>
  <si>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</si>
  <si>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</si>
  <si>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</si>
  <si>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</si>
  <si>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</si>
  <si>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</si>
  <si>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</si>
  <si>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</si>
  <si>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</si>
  <si>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</si>
  <si>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</si>
  <si>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</si>
  <si>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</si>
  <si>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</si>
  <si>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</si>
  <si>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</si>
  <si>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</si>
  <si>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</si>
  <si>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</si>
  <si>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</si>
  <si>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</si>
  <si>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</si>
  <si>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</si>
  <si>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</si>
  <si>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</si>
  <si>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</si>
  <si>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</si>
  <si>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</si>
  <si>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</si>
  <si>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</si>
  <si>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</si>
  <si>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</si>
  <si>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</si>
  <si>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</si>
  <si>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</si>
  <si>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</si>
  <si>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</si>
  <si>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</si>
  <si>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</si>
  <si>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</si>
  <si>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</si>
  <si>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</si>
  <si>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</si>
  <si>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</si>
  <si>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</si>
  <si>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</si>
  <si>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</si>
  <si>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</si>
  <si>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</si>
  <si>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</si>
  <si>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</si>
  <si>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</si>
  <si>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</si>
  <si>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</si>
  <si>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</si>
  <si>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</si>
  <si>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</si>
  <si>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</si>
  <si>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</si>
  <si>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</si>
  <si>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</si>
  <si>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</si>
  <si>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</si>
  <si>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</si>
  <si>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</si>
  <si>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</si>
  <si>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</si>
  <si>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</si>
  <si>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</si>
  <si>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</si>
  <si>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</si>
  <si>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</si>
  <si>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</si>
  <si>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</si>
  <si>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</si>
  <si>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</si>
  <si>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</si>
  <si>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</si>
  <si>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</si>
  <si>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</si>
  <si>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</si>
  <si>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</si>
  <si>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</si>
  <si>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</si>
  <si>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</si>
  <si>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</si>
  <si>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</si>
  <si>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</si>
  <si>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</si>
  <si>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</si>
  <si>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</si>
  <si>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</si>
  <si>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</si>
  <si>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</si>
  <si>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</si>
  <si>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</si>
  <si>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</si>
  <si>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</si>
  <si>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</si>
  <si>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</si>
  <si>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</si>
  <si>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</si>
  <si>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</si>
  <si>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</si>
  <si>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</si>
  <si>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</si>
  <si>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</si>
  <si>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</si>
  <si>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</si>
  <si>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</si>
  <si>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</si>
  <si>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</si>
  <si>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</si>
  <si>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</si>
  <si>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</si>
  <si>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</si>
  <si>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</si>
  <si>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</si>
  <si>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</si>
  <si>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</si>
  <si>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</si>
  <si>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</si>
  <si>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</si>
  <si>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</si>
  <si>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</si>
  <si>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</si>
  <si>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</si>
  <si>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</si>
  <si>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</si>
  <si>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</si>
  <si>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</si>
  <si>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</si>
  <si>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</si>
  <si>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</si>
  <si>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</si>
  <si>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</si>
  <si>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</si>
  <si>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</si>
  <si>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</si>
  <si>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</si>
  <si>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</si>
  <si>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</si>
  <si>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</si>
  <si>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</si>
  <si>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</si>
  <si>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</si>
  <si>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</si>
  <si>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</si>
  <si>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</si>
  <si>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</si>
  <si>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</si>
  <si>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</si>
  <si>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</si>
  <si>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</si>
  <si>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</si>
  <si>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</si>
  <si>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</si>
  <si>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</si>
  <si>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</si>
  <si>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</si>
  <si>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</si>
  <si>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</si>
  <si>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</si>
  <si>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</si>
  <si>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</si>
  <si>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</si>
  <si>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</si>
  <si>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</si>
  <si>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</si>
  <si>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</si>
  <si>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</si>
  <si>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</si>
  <si>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</si>
  <si>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</si>
  <si>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</si>
  <si>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</si>
  <si>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</si>
  <si>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</si>
  <si>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</si>
  <si>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</si>
  <si>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</si>
  <si>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</si>
  <si>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</si>
  <si>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</si>
  <si>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</si>
  <si>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</si>
  <si>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</si>
  <si>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</si>
  <si>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</si>
  <si>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</si>
  <si>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</si>
  <si>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</si>
  <si>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</si>
  <si>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</si>
  <si>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</si>
  <si>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</si>
  <si>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</si>
  <si>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</si>
  <si>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</si>
  <si>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</si>
  <si>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</si>
  <si>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</si>
  <si>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</si>
  <si>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</si>
  <si>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</si>
  <si>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</si>
  <si>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</si>
  <si>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</si>
  <si>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</si>
  <si>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</si>
  <si>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</si>
  <si>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</si>
  <si>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</si>
  <si>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</si>
  <si>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</si>
  <si>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</si>
  <si>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</si>
  <si>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</si>
  <si>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</si>
  <si>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</si>
  <si>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</si>
  <si>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</si>
  <si>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</si>
  <si>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</si>
  <si>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</si>
  <si>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</si>
  <si>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</si>
  <si>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</si>
  <si>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</si>
  <si>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</si>
  <si>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</si>
  <si>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</si>
  <si>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</si>
  <si>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</si>
  <si>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</si>
  <si>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</si>
  <si>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</si>
  <si>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</si>
  <si>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</si>
  <si>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</si>
  <si>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</si>
  <si>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</si>
  <si>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</si>
  <si>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</si>
  <si>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</si>
  <si>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</si>
  <si>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</si>
  <si>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</si>
  <si>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</si>
  <si>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</si>
  <si>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</si>
  <si>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</si>
  <si>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</si>
  <si>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</si>
  <si>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</si>
  <si>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</si>
  <si>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</si>
  <si>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</si>
  <si>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</si>
  <si>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</si>
  <si>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</si>
  <si>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</si>
  <si>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</si>
  <si>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</si>
  <si>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</si>
  <si>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</si>
  <si>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</si>
  <si>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</si>
  <si>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</si>
  <si>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</si>
  <si>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</si>
  <si>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</si>
  <si>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</si>
  <si>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</si>
  <si>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</si>
  <si>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</si>
  <si>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</si>
  <si>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</si>
  <si>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</si>
  <si>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</si>
  <si>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</si>
  <si>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</si>
  <si>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</si>
  <si>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</si>
  <si>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</si>
  <si>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</si>
  <si>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</si>
  <si>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</si>
  <si>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</si>
  <si>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</si>
  <si>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</si>
  <si>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</si>
  <si>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</si>
  <si>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</si>
  <si>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</si>
  <si>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</si>
  <si>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</si>
  <si>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</si>
  <si>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</si>
  <si>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</si>
  <si>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</si>
  <si>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</si>
  <si>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</si>
  <si>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</si>
  <si>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</si>
  <si>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</si>
  <si>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</si>
  <si>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</si>
  <si>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</si>
  <si>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</si>
  <si>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</si>
  <si>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</si>
  <si>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</si>
  <si>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</si>
  <si>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</si>
  <si>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</si>
  <si>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</si>
  <si>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</si>
  <si>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</si>
  <si>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</si>
  <si>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</si>
  <si>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</si>
  <si>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</si>
  <si>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</si>
  <si>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</si>
  <si>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</si>
  <si>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</si>
  <si>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</si>
  <si>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</si>
  <si>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</si>
  <si>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</si>
  <si>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</si>
  <si>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</si>
  <si>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</si>
  <si>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</si>
  <si>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</si>
  <si>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</si>
  <si>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</si>
  <si>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</si>
  <si>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</si>
  <si>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</si>
  <si>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</si>
  <si>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</si>
  <si>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</si>
  <si>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</si>
  <si>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</si>
  <si>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</si>
  <si>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</si>
  <si>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</si>
  <si>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</si>
  <si>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</si>
  <si>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</si>
  <si>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</si>
  <si>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</si>
  <si>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</si>
  <si>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</si>
  <si>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</si>
  <si>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</si>
  <si>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</si>
  <si>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</si>
  <si>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</si>
  <si>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</si>
  <si>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</si>
  <si>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</si>
  <si>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</si>
  <si>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</si>
  <si>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</si>
  <si>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</si>
  <si>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</si>
  <si>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</si>
  <si>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</si>
  <si>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</si>
  <si>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</si>
  <si>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</si>
  <si>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</si>
  <si>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</si>
  <si>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</si>
  <si>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</si>
  <si>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</si>
  <si>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</si>
  <si>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</si>
  <si>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</si>
  <si>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</si>
  <si>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</si>
  <si>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</si>
  <si>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</si>
  <si>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</si>
  <si>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</si>
  <si>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</si>
  <si>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</si>
  <si>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</si>
  <si>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</si>
  <si>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</si>
  <si>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</si>
  <si>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</si>
  <si>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</si>
  <si>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</si>
  <si>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</si>
  <si>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</si>
  <si>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</si>
  <si>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</si>
  <si>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</si>
  <si>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</si>
  <si>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</si>
  <si>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</si>
  <si>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</si>
  <si>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</si>
  <si>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</si>
  <si>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</si>
  <si>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</si>
  <si>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</si>
  <si>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</si>
  <si>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</si>
  <si>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</si>
  <si>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</si>
  <si>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</si>
  <si>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</si>
  <si>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</si>
  <si>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</si>
  <si>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</si>
  <si>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</si>
  <si>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</si>
  <si>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</si>
  <si>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</si>
  <si>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</si>
  <si>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</si>
  <si>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</si>
  <si>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</si>
  <si>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</si>
  <si>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</si>
  <si>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</si>
  <si>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</si>
  <si>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</si>
  <si>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</si>
  <si>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</si>
  <si>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</si>
  <si>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</si>
  <si>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</si>
  <si>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</si>
  <si>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</si>
  <si>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</si>
  <si>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</si>
  <si>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</si>
  <si>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</si>
  <si>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</si>
  <si>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</si>
  <si>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</si>
  <si>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</si>
  <si>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</si>
  <si>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</si>
  <si>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</si>
  <si>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</si>
  <si>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</si>
  <si>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</si>
  <si>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</si>
  <si>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</si>
  <si>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</si>
  <si>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</si>
  <si>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</si>
  <si>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</si>
  <si>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</si>
  <si>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</si>
  <si>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</si>
  <si>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</si>
  <si>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</si>
  <si>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</si>
  <si>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</si>
  <si>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</si>
  <si>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</si>
  <si>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</si>
  <si>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</si>
  <si>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</si>
  <si>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</si>
  <si>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</si>
  <si>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</si>
  <si>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</si>
  <si>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</si>
  <si>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</si>
  <si>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</si>
  <si>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</si>
  <si>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</si>
  <si>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</si>
  <si>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</si>
  <si>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</si>
  <si>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</si>
  <si>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</si>
  <si>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</si>
  <si>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</si>
  <si>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</si>
  <si>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</si>
  <si>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</si>
  <si>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</si>
  <si>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</si>
  <si>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</si>
  <si>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</si>
  <si>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</si>
  <si>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</si>
  <si>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</si>
  <si>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</si>
  <si>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</si>
  <si>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</si>
  <si>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</si>
  <si>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</si>
  <si>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</si>
  <si>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</si>
  <si>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</si>
  <si>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</si>
  <si>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</si>
  <si>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</si>
  <si>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</si>
  <si>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</si>
  <si>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</si>
  <si>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</si>
  <si>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</si>
  <si>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</si>
  <si>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</si>
  <si>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</si>
  <si>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</si>
  <si>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</si>
  <si>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</si>
  <si>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</si>
  <si>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</si>
  <si>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</si>
  <si>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</si>
  <si>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</si>
  <si>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</si>
  <si>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</si>
  <si>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</si>
  <si>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</si>
  <si>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</si>
  <si>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</si>
  <si>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</si>
  <si>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</si>
  <si>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</si>
  <si>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</si>
  <si>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</si>
  <si>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</si>
  <si>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</si>
  <si>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</si>
  <si>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</si>
  <si>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</si>
  <si>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</si>
  <si>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</si>
  <si>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</si>
  <si>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</si>
  <si>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</si>
  <si>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</si>
  <si>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</si>
  <si>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</si>
  <si>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</si>
  <si>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</si>
  <si>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</si>
  <si>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</si>
  <si>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</si>
  <si>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</si>
  <si>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</si>
  <si>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</si>
  <si>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</si>
  <si>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</si>
  <si>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</si>
  <si>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</si>
  <si>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</si>
  <si>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</si>
  <si>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</si>
  <si>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</si>
  <si>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</si>
  <si>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</si>
  <si>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</si>
  <si>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</si>
  <si>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</si>
  <si>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</si>
  <si>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</si>
  <si>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</si>
  <si>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</si>
  <si>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</si>
  <si>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</si>
  <si>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</si>
  <si>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</si>
  <si>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</si>
  <si>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</si>
  <si>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</si>
  <si>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</si>
  <si>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</si>
  <si>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</si>
  <si>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</si>
  <si>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</si>
  <si>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</si>
  <si>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</si>
  <si>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</si>
  <si>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</si>
  <si>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</si>
  <si>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</si>
  <si>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</si>
  <si>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</si>
  <si>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</si>
  <si>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</si>
  <si>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</si>
  <si>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</si>
  <si>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</si>
  <si>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</si>
  <si>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</si>
  <si>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</si>
  <si>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</si>
  <si>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</si>
  <si>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</si>
  <si>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</si>
  <si>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</si>
  <si>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</si>
  <si>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</si>
  <si>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</si>
  <si>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</si>
  <si>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</si>
  <si>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</si>
  <si>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</si>
  <si>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</si>
  <si>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</si>
  <si>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</si>
  <si>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</si>
  <si>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</si>
  <si>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</si>
  <si>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</si>
  <si>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</si>
  <si>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</si>
  <si>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</si>
  <si>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</si>
  <si>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</si>
  <si>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</si>
  <si>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</si>
  <si>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</si>
  <si>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</si>
  <si>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</si>
  <si>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</si>
  <si>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</si>
  <si>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</si>
  <si>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</si>
  <si>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</si>
  <si>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</si>
  <si>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</si>
  <si>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</si>
  <si>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</si>
  <si>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</si>
  <si>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</si>
  <si>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</si>
  <si>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</si>
  <si>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</si>
  <si>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</si>
  <si>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</si>
  <si>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</si>
  <si>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</si>
  <si>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</si>
  <si>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</si>
  <si>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</si>
  <si>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</si>
  <si>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</si>
  <si>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</si>
  <si>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</si>
  <si>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</si>
  <si>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</si>
  <si>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</si>
  <si>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</si>
  <si>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</si>
  <si>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</si>
  <si>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</si>
  <si>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</si>
  <si>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</si>
  <si>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</si>
  <si>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</si>
  <si>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</si>
  <si>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</si>
  <si>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</si>
  <si>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</si>
  <si>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</si>
  <si>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</si>
  <si>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</si>
  <si>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</si>
  <si>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</si>
  <si>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</si>
  <si>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</si>
  <si>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</si>
  <si>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</si>
  <si>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</si>
  <si>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</si>
  <si>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</si>
  <si>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</si>
  <si>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</si>
  <si>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</si>
  <si>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</si>
  <si>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</si>
  <si>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</si>
  <si>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</si>
  <si>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</si>
  <si>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</si>
  <si>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</si>
  <si>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</si>
  <si>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</si>
  <si>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</si>
  <si>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</si>
  <si>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</si>
  <si>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</si>
  <si>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</si>
  <si>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</si>
  <si>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</si>
  <si>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</si>
  <si>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</si>
  <si>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</si>
  <si>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</si>
  <si>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</si>
  <si>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</si>
  <si>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</si>
  <si>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</si>
  <si>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</si>
  <si>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</si>
  <si>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</si>
  <si>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</si>
  <si>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</si>
  <si>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</si>
  <si>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</si>
  <si>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</si>
  <si>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</si>
  <si>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</si>
  <si>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</si>
  <si>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</si>
  <si>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</si>
  <si>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</si>
  <si>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</si>
  <si>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</si>
  <si>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</si>
  <si>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</si>
  <si>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</si>
  <si>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</si>
  <si>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</si>
  <si>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</si>
  <si>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</si>
  <si>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</si>
  <si>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</si>
  <si>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</si>
  <si>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</si>
  <si>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</si>
  <si>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</si>
  <si>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</si>
  <si>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</si>
  <si>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</si>
  <si>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</si>
  <si>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</si>
  <si>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</si>
  <si>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</si>
  <si>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</si>
  <si>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</si>
  <si>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</si>
  <si>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</si>
  <si>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</si>
  <si>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</si>
  <si>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</si>
  <si>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</si>
  <si>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</si>
  <si>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</si>
  <si>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</si>
  <si>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</si>
  <si>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</si>
  <si>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</si>
  <si>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</si>
  <si>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</si>
  <si>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</si>
  <si>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</si>
  <si>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</si>
  <si>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</si>
  <si>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</si>
  <si>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</si>
  <si>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</si>
  <si>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</si>
  <si>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</si>
  <si>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</si>
  <si>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</si>
  <si>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</si>
  <si>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</si>
  <si>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</si>
  <si>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</si>
  <si>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</si>
  <si>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</si>
  <si>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</si>
  <si>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</si>
  <si>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</si>
  <si>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</si>
  <si>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</si>
  <si>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</si>
  <si>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</si>
  <si>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</si>
  <si>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</si>
  <si>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</si>
  <si>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</si>
  <si>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</si>
  <si>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</si>
  <si>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</si>
  <si>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</si>
  <si>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</si>
  <si>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</si>
  <si>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</si>
  <si>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</si>
  <si>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</si>
  <si>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</si>
  <si>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</si>
  <si>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</si>
  <si>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</si>
  <si>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</si>
  <si>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</si>
  <si>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</si>
  <si>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</si>
  <si>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</si>
  <si>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</si>
  <si>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</si>
  <si>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</si>
  <si>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</si>
  <si>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</si>
  <si>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</si>
  <si>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</si>
  <si>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</si>
  <si>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</si>
  <si>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</si>
  <si>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</si>
  <si>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</si>
  <si>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</si>
  <si>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</si>
  <si>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</si>
  <si>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</si>
  <si>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</si>
  <si>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</si>
  <si>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</si>
  <si>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</si>
  <si>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</si>
  <si>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</si>
  <si>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</si>
  <si>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</si>
  <si>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</si>
  <si>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</si>
  <si>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</si>
  <si>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</si>
  <si>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</si>
  <si>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</si>
  <si>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</si>
  <si>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</si>
  <si>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</si>
  <si>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</si>
  <si>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</si>
  <si>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</si>
  <si>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</si>
  <si>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</si>
  <si>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</si>
  <si>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</si>
  <si>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</si>
  <si>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</si>
  <si>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</si>
  <si>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</si>
  <si>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</si>
  <si>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</si>
  <si>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</si>
  <si>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</si>
  <si>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</si>
  <si>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</si>
  <si>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</si>
  <si>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</si>
  <si>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</si>
  <si>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</si>
  <si>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</si>
  <si>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</si>
  <si>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</si>
  <si>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</si>
  <si>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</si>
  <si>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</si>
  <si>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</si>
  <si>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</si>
  <si>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</si>
  <si>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</si>
  <si>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</si>
  <si>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</si>
  <si>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</si>
  <si>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</si>
  <si>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</si>
  <si>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</si>
  <si>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</si>
  <si>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</si>
  <si>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</si>
  <si>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</si>
  <si>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</si>
  <si>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</si>
  <si>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</si>
  <si>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</si>
  <si>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</si>
  <si>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</si>
  <si>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</si>
  <si>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</si>
  <si>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</si>
  <si>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</si>
  <si>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</si>
  <si>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</si>
  <si>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</si>
  <si>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</si>
  <si>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</si>
  <si>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</si>
  <si>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</si>
  <si>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</si>
  <si>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</si>
  <si>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</si>
  <si>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</si>
  <si>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</si>
  <si>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</si>
  <si>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</si>
  <si>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</si>
  <si>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</si>
  <si>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</si>
  <si>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</si>
  <si>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</si>
  <si>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</si>
  <si>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</si>
  <si>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</si>
  <si>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</si>
  <si>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</si>
  <si>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</si>
  <si>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</si>
  <si>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</si>
  <si>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</si>
  <si>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</si>
  <si>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</si>
  <si>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</si>
  <si>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</si>
  <si>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</si>
  <si>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</si>
  <si>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</si>
  <si>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</si>
  <si>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</si>
  <si>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</si>
  <si>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</si>
  <si>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</si>
  <si>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</si>
  <si>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</si>
  <si>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</si>
  <si>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</si>
  <si>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</si>
  <si>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</si>
  <si>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</si>
  <si>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</si>
  <si>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</si>
  <si>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</si>
  <si>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</si>
  <si>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</si>
  <si>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</si>
  <si>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</si>
  <si>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</si>
  <si>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</si>
  <si>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</si>
  <si>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</si>
  <si>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</si>
  <si>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</si>
  <si>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</si>
  <si>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</si>
  <si>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</si>
  <si>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</si>
  <si>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</si>
  <si>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</si>
  <si>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</si>
  <si>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</si>
  <si>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</si>
  <si>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</si>
  <si>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</si>
  <si>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</si>
  <si>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</si>
  <si>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</si>
  <si>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</si>
  <si>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</si>
  <si>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</si>
  <si>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</si>
  <si>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</si>
  <si>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</si>
  <si>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</si>
  <si>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</si>
  <si>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</si>
  <si>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</si>
  <si>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</si>
  <si>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</si>
  <si>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</si>
  <si>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</si>
  <si>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</si>
  <si>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</si>
  <si>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</si>
  <si>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</si>
  <si>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</si>
  <si>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</si>
  <si>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</si>
  <si>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</si>
  <si>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</si>
  <si>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</si>
  <si>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</si>
  <si>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</si>
  <si>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</si>
  <si>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</si>
  <si>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</si>
  <si>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</si>
  <si>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</si>
  <si>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</si>
  <si>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</si>
  <si>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</si>
  <si>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</si>
  <si>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</si>
  <si>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</si>
  <si>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</si>
  <si>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</si>
  <si>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</si>
  <si>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</si>
  <si>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</si>
  <si>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</si>
  <si>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</si>
  <si>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</si>
  <si>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</si>
  <si>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</si>
  <si>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</si>
  <si>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</si>
  <si>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</si>
  <si>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</si>
  <si>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</si>
  <si>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</si>
  <si>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</si>
  <si>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</si>
  <si>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</si>
  <si>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</si>
  <si>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</si>
  <si>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</si>
  <si>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</si>
  <si>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</si>
  <si>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</si>
  <si>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</si>
  <si>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</si>
  <si>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</si>
  <si>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</si>
  <si>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</si>
  <si>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</si>
  <si>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</si>
  <si>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</si>
  <si>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</si>
  <si>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</si>
  <si>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</si>
  <si>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</si>
  <si>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</si>
  <si>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</si>
  <si>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</si>
  <si>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</si>
  <si>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</si>
  <si>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</si>
  <si>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</si>
  <si>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</si>
  <si>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</si>
  <si>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</si>
  <si>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</si>
  <si>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</si>
  <si>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</si>
  <si>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</si>
  <si>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</si>
  <si>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</si>
  <si>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</si>
  <si>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</si>
  <si>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</si>
  <si>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</si>
  <si>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</si>
  <si>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</si>
  <si>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</si>
  <si>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</si>
  <si>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</si>
  <si>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</si>
  <si>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</si>
  <si>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</si>
  <si>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</si>
  <si>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</si>
  <si>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</si>
  <si>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</si>
  <si>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</si>
  <si>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</si>
  <si>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</si>
  <si>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</si>
  <si>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</si>
  <si>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</si>
  <si>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</si>
  <si>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</si>
  <si>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</si>
  <si>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</si>
  <si>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</si>
  <si>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</si>
  <si>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</si>
  <si>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</si>
  <si>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</si>
  <si>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</si>
  <si>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</si>
  <si>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</si>
  <si>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</si>
  <si>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</si>
  <si>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</si>
  <si>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</si>
  <si>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</si>
  <si>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</si>
  <si>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</si>
  <si>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</si>
  <si>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</si>
  <si>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</si>
  <si>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</si>
  <si>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</si>
  <si>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</si>
  <si>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</si>
  <si>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</si>
  <si>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</si>
  <si>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</si>
  <si>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</si>
  <si>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</si>
  <si>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</si>
  <si>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</si>
  <si>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</si>
  <si>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</si>
  <si>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</si>
  <si>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</si>
  <si>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</si>
  <si>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</si>
  <si>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</si>
  <si>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</si>
  <si>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</si>
  <si>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</si>
  <si>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</si>
  <si>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</si>
  <si>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</si>
  <si>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</si>
  <si>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</si>
  <si>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</si>
  <si>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</si>
  <si>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</si>
  <si>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</si>
  <si>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</si>
  <si>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</si>
  <si>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</si>
  <si>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</si>
  <si>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</si>
  <si>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</si>
  <si>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</si>
  <si>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</si>
  <si>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</si>
  <si>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</si>
  <si>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</si>
  <si>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</si>
  <si>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</si>
  <si>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</si>
  <si>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</si>
  <si>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</si>
  <si>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</si>
  <si>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</si>
  <si>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</si>
  <si>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</si>
  <si>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</si>
  <si>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</si>
  <si>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</si>
  <si>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</si>
  <si>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</si>
  <si>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</si>
  <si>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</si>
  <si>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</si>
  <si>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</si>
  <si>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</si>
  <si>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</si>
  <si>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</si>
  <si>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</si>
  <si>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</si>
  <si>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</si>
  <si>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</si>
  <si>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</si>
  <si>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</si>
  <si>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</si>
  <si>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</si>
  <si>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</si>
  <si>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</si>
  <si>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</si>
  <si>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</si>
  <si>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</si>
  <si>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</si>
  <si>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</si>
  <si>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</si>
  <si>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</si>
  <si>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</si>
  <si>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</si>
  <si>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</si>
  <si>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</si>
  <si>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</si>
  <si>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</si>
  <si>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</si>
  <si>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</si>
  <si>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</si>
  <si>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</si>
  <si>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</si>
  <si>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</si>
  <si>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</si>
  <si>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</si>
  <si>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</si>
  <si>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</si>
  <si>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</si>
  <si>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</si>
  <si>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</si>
  <si>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</si>
  <si>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</si>
  <si>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</si>
  <si>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</si>
  <si>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</si>
  <si>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</si>
  <si>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</si>
  <si>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</si>
  <si>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</si>
  <si>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</si>
  <si>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</si>
  <si>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</si>
  <si>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</si>
  <si>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</si>
  <si>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</si>
  <si>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</si>
  <si>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</si>
  <si>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</si>
  <si>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</si>
  <si>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</si>
  <si>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</si>
  <si>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</si>
  <si>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</si>
  <si>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</si>
  <si>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</si>
  <si>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</si>
  <si>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</si>
  <si>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</si>
  <si>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</si>
  <si>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</si>
  <si>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</si>
  <si>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</si>
  <si>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</si>
  <si>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</si>
  <si>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</si>
  <si>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</si>
  <si>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</si>
  <si>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</si>
  <si>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</si>
  <si>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</si>
  <si>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</si>
  <si>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</si>
  <si>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</si>
  <si>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</si>
  <si>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</si>
  <si>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</si>
  <si>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</si>
  <si>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</si>
  <si>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</si>
  <si>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</si>
  <si>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</si>
  <si>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</si>
  <si>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</si>
  <si>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</si>
  <si>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</si>
  <si>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</si>
  <si>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</si>
  <si>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</si>
  <si>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</si>
  <si>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</si>
  <si>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</si>
  <si>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</si>
  <si>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</si>
  <si>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</si>
  <si>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</si>
  <si>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</si>
  <si>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</si>
  <si>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</si>
  <si>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</si>
  <si>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</si>
  <si>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</si>
  <si>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</si>
  <si>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</si>
  <si>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</si>
  <si>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</si>
  <si>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</si>
  <si>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</si>
  <si>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</si>
  <si>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</si>
  <si>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</si>
  <si>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</si>
  <si>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</si>
  <si>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</si>
  <si>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</si>
  <si>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</si>
  <si>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</si>
  <si>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</si>
  <si>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</si>
  <si>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</si>
  <si>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</si>
  <si>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</si>
  <si>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</si>
  <si>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</si>
  <si>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</si>
  <si>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</si>
  <si>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</si>
  <si>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</si>
  <si>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</si>
  <si>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</si>
  <si>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</si>
  <si>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</si>
  <si>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</si>
  <si>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</si>
  <si>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</si>
  <si>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</si>
  <si>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</si>
  <si>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</si>
  <si>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</si>
  <si>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</si>
  <si>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</si>
  <si>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</si>
  <si>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</si>
  <si>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</si>
  <si>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</si>
  <si>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</si>
  <si>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</si>
  <si>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</si>
  <si>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</si>
  <si>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</si>
  <si>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</si>
  <si>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</si>
  <si>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</si>
  <si>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</si>
  <si>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</si>
  <si>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</si>
  <si>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</si>
  <si>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</si>
  <si>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</si>
  <si>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</si>
  <si>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</si>
  <si>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</si>
  <si>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</si>
  <si>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</si>
  <si>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</si>
  <si>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</si>
  <si>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</si>
  <si>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</si>
  <si>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</si>
  <si>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</si>
  <si>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</si>
  <si>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</si>
  <si>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</si>
  <si>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</si>
  <si>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</si>
  <si>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</si>
  <si>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</si>
  <si>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</si>
  <si>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</si>
  <si>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</si>
  <si>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</si>
  <si>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</si>
  <si>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</si>
  <si>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</si>
  <si>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</si>
  <si>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</si>
  <si>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</si>
  <si>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</si>
  <si>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</si>
  <si>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</si>
  <si>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</si>
  <si>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</si>
  <si>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</si>
  <si>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</si>
  <si>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</si>
  <si>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</si>
  <si>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</si>
  <si>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</si>
  <si>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</si>
  <si>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</si>
  <si>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</si>
  <si>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</si>
  <si>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</si>
  <si>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</si>
  <si>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</si>
  <si>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</si>
  <si>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</si>
  <si>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</si>
  <si>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</si>
  <si>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</si>
  <si>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</si>
  <si>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</si>
  <si>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</si>
  <si>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</si>
  <si>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</si>
  <si>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</si>
  <si>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</si>
  <si>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</si>
  <si>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</si>
  <si>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</si>
  <si>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</si>
  <si>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</si>
  <si>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</si>
  <si>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</si>
  <si>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</si>
  <si>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</si>
  <si>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</si>
  <si>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</si>
  <si>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</si>
  <si>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</si>
  <si>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</si>
  <si>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</si>
  <si>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</si>
  <si>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</si>
  <si>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</si>
  <si>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</si>
  <si>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</si>
  <si>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</si>
  <si>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</si>
  <si>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</si>
  <si>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</si>
  <si>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</si>
  <si>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</si>
  <si>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</si>
  <si>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</si>
  <si>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</si>
  <si>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</si>
  <si>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</si>
  <si>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</si>
  <si>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</si>
  <si>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</si>
  <si>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</si>
  <si>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</si>
  <si>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</si>
  <si>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</si>
  <si>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</si>
  <si>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</si>
  <si>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</si>
  <si>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</si>
  <si>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</si>
  <si>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</si>
  <si>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</si>
  <si>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</si>
  <si>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</si>
  <si>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</si>
  <si>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</si>
  <si>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</si>
  <si>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</si>
  <si>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</si>
  <si>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</si>
  <si>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</si>
  <si>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</si>
  <si>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</si>
  <si>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</si>
  <si>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</si>
  <si>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</si>
  <si>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</si>
  <si>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</si>
  <si>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</si>
  <si>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</si>
  <si>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</si>
  <si>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</si>
  <si>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</si>
  <si>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</si>
  <si>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</si>
  <si>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</si>
  <si>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</si>
  <si>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</si>
  <si>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</si>
  <si>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</si>
  <si>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</si>
  <si>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</si>
  <si>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</si>
  <si>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</si>
  <si>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</si>
  <si>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</si>
  <si>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</si>
  <si>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</si>
  <si>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</si>
  <si>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</si>
  <si>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</si>
  <si>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</si>
  <si>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</si>
  <si>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</si>
  <si>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</si>
  <si>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</si>
  <si>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</si>
  <si>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</si>
  <si>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</si>
  <si>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</si>
  <si>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</si>
  <si>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</si>
  <si>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</si>
  <si>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</si>
  <si>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</si>
  <si>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</si>
  <si>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</si>
  <si>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</si>
  <si>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</si>
  <si>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</si>
  <si>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</si>
  <si>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</si>
  <si>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</si>
  <si>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</si>
  <si>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</si>
  <si>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</si>
  <si>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</si>
  <si>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</si>
  <si>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</si>
  <si>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</si>
  <si>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</si>
  <si>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</si>
  <si>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</si>
  <si>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</si>
  <si>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</si>
  <si>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</si>
  <si>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</si>
  <si>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</si>
  <si>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</si>
  <si>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</si>
  <si>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</si>
  <si>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</si>
  <si>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</si>
  <si>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</si>
  <si>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</si>
  <si>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</si>
  <si>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</si>
  <si>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</si>
  <si>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</si>
  <si>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</si>
  <si>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</si>
  <si>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</si>
  <si>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</si>
  <si>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</si>
  <si>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</si>
  <si>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</si>
  <si>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</si>
  <si>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</si>
  <si>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</si>
  <si>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</si>
  <si>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</si>
  <si>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</si>
  <si>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</si>
  <si>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</si>
  <si>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</si>
  <si>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</si>
  <si>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</si>
  <si>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</si>
  <si>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</si>
  <si>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</si>
  <si>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</si>
  <si>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</si>
  <si>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</si>
  <si>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</si>
  <si>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</si>
  <si>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</si>
  <si>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</si>
  <si>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</si>
  <si>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</si>
  <si>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</si>
  <si>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</si>
  <si>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</si>
  <si>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</si>
  <si>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</si>
  <si>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</si>
  <si>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</si>
  <si>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</si>
  <si>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</si>
  <si>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</si>
  <si>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</si>
  <si>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</si>
  <si>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</si>
  <si>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</si>
  <si>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</si>
  <si>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</si>
  <si>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</si>
  <si>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</si>
  <si>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</si>
  <si>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</si>
  <si>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</si>
  <si>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</si>
  <si>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</si>
  <si>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</si>
  <si>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</si>
  <si>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</si>
  <si>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</si>
  <si>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</si>
  <si>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</si>
  <si>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</si>
  <si>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</si>
  <si>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</si>
  <si>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</si>
  <si>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</si>
  <si>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</si>
  <si>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</si>
  <si>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</si>
  <si>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</si>
  <si>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</si>
  <si>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</si>
  <si>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</si>
  <si>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</si>
  <si>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</si>
  <si>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</si>
  <si>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</si>
  <si>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</si>
  <si>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</si>
  <si>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</si>
  <si>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</si>
  <si>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</si>
  <si>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</si>
  <si>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</si>
  <si>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</si>
  <si>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</si>
  <si>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</si>
  <si>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</si>
  <si>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</si>
  <si>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</si>
  <si>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</si>
  <si>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</si>
  <si>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</si>
  <si>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</si>
  <si>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</si>
  <si>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</si>
  <si>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</si>
  <si>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</si>
  <si>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</si>
  <si>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</si>
  <si>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</si>
  <si>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</si>
  <si>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</si>
  <si>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</si>
  <si>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</si>
  <si>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</si>
  <si>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</si>
  <si>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</si>
  <si>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</si>
  <si>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</si>
  <si>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</si>
  <si>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</si>
  <si>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</si>
  <si>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</si>
  <si>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</si>
  <si>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</si>
  <si>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</si>
  <si>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</si>
  <si>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</si>
  <si>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</si>
  <si>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</si>
  <si>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</si>
  <si>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</si>
  <si>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</si>
  <si>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</si>
  <si>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</si>
  <si>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</si>
  <si>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</si>
  <si>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</si>
  <si>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</si>
  <si>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</si>
  <si>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</si>
  <si>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</si>
  <si>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</si>
  <si>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</si>
  <si>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</si>
  <si>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</si>
  <si>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</si>
  <si>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</si>
  <si>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</si>
  <si>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</si>
  <si>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</si>
  <si>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</si>
  <si>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</si>
  <si>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</si>
  <si>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</si>
  <si>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</si>
  <si>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</si>
  <si>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</si>
  <si>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</si>
  <si>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</si>
  <si>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</si>
  <si>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</si>
  <si>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</si>
  <si>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</si>
  <si>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</si>
  <si>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</si>
  <si>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</si>
  <si>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</si>
  <si>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</si>
  <si>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</si>
  <si>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</si>
  <si>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</si>
  <si>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</si>
  <si>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</si>
  <si>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</si>
  <si>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</si>
  <si>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</si>
  <si>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</si>
  <si>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</si>
  <si>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</si>
  <si>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</si>
  <si>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</si>
  <si>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</si>
  <si>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</si>
  <si>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</si>
  <si>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</si>
  <si>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</si>
  <si>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</si>
  <si>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</si>
  <si>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</si>
  <si>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</si>
  <si>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</si>
  <si>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</si>
  <si>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</si>
  <si>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</si>
  <si>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</si>
  <si>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</si>
  <si>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</si>
  <si>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</si>
  <si>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</si>
  <si>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</si>
  <si>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</si>
  <si>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</si>
  <si>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</si>
  <si>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</si>
  <si>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</si>
  <si>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</si>
  <si>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</si>
  <si>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</si>
  <si>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</si>
  <si>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</si>
  <si>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</si>
  <si>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</si>
  <si>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</si>
  <si>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</si>
  <si>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</si>
  <si>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</si>
  <si>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</si>
  <si>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</si>
  <si>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</si>
  <si>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</si>
  <si>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</si>
  <si>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</si>
  <si>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</si>
  <si>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</si>
  <si>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</si>
  <si>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</si>
  <si>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</si>
  <si>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</si>
  <si>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</si>
  <si>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</si>
  <si>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</si>
  <si>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</si>
  <si>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</si>
  <si>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</si>
  <si>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</si>
  <si>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</si>
  <si>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</si>
  <si>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</si>
  <si>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</si>
  <si>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</si>
  <si>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</si>
  <si>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</si>
  <si>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</si>
  <si>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</si>
  <si>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</si>
  <si>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</si>
  <si>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</si>
  <si>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</si>
  <si>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</si>
  <si>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</si>
  <si>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</si>
  <si>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</si>
  <si>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</si>
  <si>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</si>
  <si>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</si>
  <si>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</si>
  <si>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</si>
  <si>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</si>
  <si>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</si>
  <si>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</si>
  <si>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</si>
  <si>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</si>
  <si>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</si>
  <si>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</si>
  <si>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</si>
  <si>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</si>
  <si>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</si>
  <si>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</si>
  <si>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</si>
  <si>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</si>
  <si>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</si>
  <si>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</si>
  <si>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</si>
  <si>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</si>
  <si>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</si>
  <si>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</si>
  <si>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</si>
  <si>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</si>
  <si>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</si>
  <si>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</si>
  <si>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</si>
  <si>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</si>
  <si>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</si>
  <si>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</si>
  <si>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</si>
  <si>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</si>
  <si>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</si>
  <si>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</si>
  <si>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</si>
  <si>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</si>
  <si>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</si>
  <si>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</si>
  <si>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</si>
  <si>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</si>
  <si>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</si>
  <si>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</si>
  <si>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</si>
  <si>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</si>
  <si>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</si>
  <si>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</si>
  <si>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</si>
  <si>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</si>
  <si>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</si>
  <si>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</si>
  <si>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</si>
  <si>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</si>
  <si>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</si>
  <si>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</si>
  <si>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</si>
  <si>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</si>
  <si>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</si>
  <si>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</si>
  <si>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</si>
  <si>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</si>
  <si>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</si>
  <si>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</si>
  <si>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</si>
  <si>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</si>
  <si>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</si>
  <si>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</si>
  <si>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</si>
  <si>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</si>
  <si>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</si>
  <si>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</si>
  <si>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</si>
  <si>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</si>
  <si>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</si>
  <si>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</si>
  <si>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</si>
  <si>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</si>
  <si>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</si>
  <si>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</si>
  <si>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</si>
  <si>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</si>
  <si>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</si>
  <si>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</si>
  <si>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</si>
  <si>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</si>
  <si>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</si>
  <si>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</si>
  <si>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</si>
  <si>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</si>
  <si>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</si>
  <si>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</si>
  <si>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</si>
  <si>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</si>
  <si>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</si>
  <si>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</si>
  <si>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</si>
  <si>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</si>
  <si>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</si>
  <si>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</si>
  <si>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</si>
  <si>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</si>
  <si>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</si>
  <si>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</si>
  <si>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</si>
  <si>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</si>
  <si>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</si>
  <si>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</si>
  <si>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</si>
  <si>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</si>
  <si>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</si>
  <si>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</si>
  <si>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</si>
  <si>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</si>
  <si>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</si>
  <si>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</si>
  <si>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</si>
  <si>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</si>
  <si>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</si>
  <si>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</si>
  <si>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</si>
  <si>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</si>
  <si>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</si>
  <si>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</si>
  <si>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</si>
  <si>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</si>
  <si>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</si>
  <si>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</si>
  <si>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</si>
  <si>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</si>
  <si>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</si>
  <si>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</si>
  <si>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</si>
  <si>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</si>
  <si>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</si>
  <si>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</si>
  <si>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</si>
  <si>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</si>
  <si>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</si>
  <si>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</si>
  <si>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</si>
  <si>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</si>
  <si>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</si>
  <si>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</si>
  <si>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</si>
  <si>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</si>
  <si>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</si>
  <si>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</si>
  <si>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</si>
  <si>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</si>
  <si>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</si>
  <si>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</si>
  <si>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</si>
  <si>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</si>
  <si>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</si>
  <si>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</si>
  <si>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</si>
  <si>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</si>
  <si>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</si>
  <si>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</si>
  <si>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</si>
  <si>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</si>
  <si>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</si>
  <si>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</si>
  <si>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</si>
  <si>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</si>
  <si>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</si>
  <si>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</si>
  <si>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</si>
  <si>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</si>
  <si>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</si>
  <si>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</si>
  <si>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</si>
  <si>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</si>
  <si>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</si>
  <si>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</si>
  <si>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</si>
  <si>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</si>
  <si>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</si>
  <si>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</si>
  <si>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</si>
  <si>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</si>
  <si>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</si>
  <si>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</si>
  <si>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</si>
  <si>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</si>
  <si>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</si>
  <si>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</si>
  <si>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</si>
  <si>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</si>
  <si>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</si>
  <si>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</si>
  <si>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</si>
  <si>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</si>
  <si>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</si>
  <si>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</si>
  <si>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</si>
  <si>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</si>
  <si>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</si>
  <si>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</si>
  <si>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</si>
  <si>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</si>
  <si>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</si>
  <si>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</si>
  <si>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</si>
  <si>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</si>
  <si>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</si>
  <si>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</si>
  <si>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</si>
  <si>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</si>
  <si>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</si>
  <si>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</si>
  <si>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</si>
  <si>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</si>
  <si>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</si>
  <si>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</si>
  <si>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</si>
  <si>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</si>
  <si>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</si>
  <si>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</si>
  <si>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</si>
  <si>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</si>
  <si>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</si>
  <si>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</si>
  <si>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</si>
  <si>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</si>
  <si>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</si>
  <si>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</si>
  <si>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</si>
  <si>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</si>
  <si>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</si>
  <si>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</si>
  <si>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</si>
  <si>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</si>
  <si>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</si>
  <si>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</si>
  <si>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</si>
  <si>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</si>
  <si>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</si>
  <si>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</si>
  <si>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</si>
  <si>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</si>
  <si>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</si>
  <si>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</si>
  <si>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</si>
  <si>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</si>
  <si>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</si>
  <si>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</si>
  <si>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</si>
  <si>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</si>
  <si>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</si>
  <si>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</si>
  <si>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</si>
  <si>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</si>
  <si>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</si>
  <si>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</si>
  <si>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</si>
  <si>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</si>
  <si>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</si>
  <si>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</si>
  <si>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</si>
  <si>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</si>
  <si>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</si>
  <si>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</si>
  <si>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</si>
  <si>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</si>
  <si>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</si>
  <si>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</si>
  <si>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</si>
  <si>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</si>
  <si>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</si>
  <si>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</si>
  <si>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</si>
  <si>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</si>
  <si>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</si>
  <si>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</si>
  <si>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</si>
  <si>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</si>
  <si>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</si>
  <si>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</si>
  <si>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</si>
  <si>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</si>
  <si>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</si>
  <si>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</si>
  <si>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</si>
  <si>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</si>
  <si>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</si>
  <si>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</si>
  <si>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</si>
  <si>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</si>
  <si>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</si>
  <si>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</si>
  <si>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</si>
  <si>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</si>
  <si>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</si>
  <si>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</si>
  <si>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</si>
  <si>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</si>
  <si>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</si>
  <si>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</si>
  <si>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</si>
  <si>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</si>
  <si>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</si>
  <si>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</si>
  <si>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</si>
  <si>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</si>
  <si>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</si>
  <si>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</si>
  <si>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</si>
  <si>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</si>
  <si>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</si>
  <si>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</si>
  <si>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</si>
  <si>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</si>
  <si>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</si>
  <si>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</si>
  <si>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</si>
  <si>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</si>
  <si>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</si>
  <si>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</si>
  <si>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</si>
  <si>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</si>
  <si>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</si>
  <si>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</si>
  <si>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</si>
  <si>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</si>
  <si>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</si>
  <si>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</si>
  <si>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</si>
  <si>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</si>
  <si>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</si>
  <si>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</si>
  <si>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</si>
  <si>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</si>
  <si>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</si>
  <si>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</si>
  <si>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</si>
  <si>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</si>
  <si>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</si>
  <si>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</si>
  <si>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</si>
  <si>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</si>
  <si>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</si>
  <si>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</si>
  <si>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</si>
  <si>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</si>
  <si>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</si>
  <si>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</si>
  <si>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</si>
  <si>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</si>
  <si>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</si>
  <si>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</si>
  <si>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</si>
  <si>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</si>
  <si>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</si>
  <si>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</si>
  <si>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</si>
  <si>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</si>
  <si>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</si>
  <si>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</si>
  <si>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</si>
  <si>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</si>
  <si>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</si>
  <si>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</si>
  <si>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</si>
  <si>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</si>
  <si>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</si>
  <si>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</si>
  <si>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</si>
  <si>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</si>
  <si>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</si>
  <si>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</si>
  <si>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</si>
  <si>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</si>
  <si>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</si>
  <si>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</si>
  <si>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</si>
  <si>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</si>
  <si>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</si>
  <si>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</si>
  <si>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</si>
  <si>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</si>
  <si>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</si>
  <si>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</si>
  <si>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</si>
  <si>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</si>
  <si>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</si>
  <si>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</si>
  <si>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</si>
  <si>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</si>
  <si>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</si>
  <si>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</si>
  <si>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</si>
  <si>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</si>
  <si>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</si>
  <si>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</si>
  <si>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</si>
  <si>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</si>
  <si>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</si>
  <si>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</si>
  <si>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</si>
  <si>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</si>
  <si>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</si>
  <si>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</si>
  <si>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</si>
  <si>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</si>
  <si>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</si>
  <si>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</si>
  <si>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</si>
  <si>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</si>
  <si>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</si>
  <si>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</si>
  <si>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</si>
  <si>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</si>
  <si>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</si>
  <si>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</si>
  <si>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</si>
  <si>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</si>
  <si>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</si>
  <si>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</si>
  <si>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</si>
  <si>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</si>
  <si>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</si>
  <si>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</si>
  <si>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</si>
  <si>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</si>
  <si>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</si>
  <si>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</si>
  <si>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</si>
  <si>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</si>
  <si>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</si>
  <si>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</si>
  <si>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</si>
  <si>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</si>
  <si>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</si>
  <si>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</si>
  <si>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</si>
  <si>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</si>
  <si>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</si>
  <si>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</si>
  <si>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</si>
  <si>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</si>
  <si>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</si>
  <si>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</si>
  <si>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</si>
  <si>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</si>
  <si>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</si>
  <si>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</si>
  <si>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</si>
  <si>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</si>
  <si>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</si>
  <si>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</si>
  <si>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</si>
  <si>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</si>
  <si>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</si>
  <si>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</si>
  <si>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</si>
  <si>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</si>
  <si>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</si>
  <si>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</si>
  <si>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</si>
  <si>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</si>
  <si>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</si>
  <si>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</si>
  <si>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</si>
  <si>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</si>
  <si>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</si>
  <si>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</si>
  <si>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</si>
  <si>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</si>
  <si>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</si>
  <si>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</si>
  <si>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</si>
  <si>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</si>
  <si>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</si>
  <si>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</si>
  <si>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</si>
  <si>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</si>
  <si>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</si>
  <si>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</si>
  <si>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</si>
  <si>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</si>
  <si>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</si>
  <si>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</si>
  <si>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</si>
  <si>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</si>
  <si>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</si>
  <si>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</si>
  <si>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</si>
  <si>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</si>
  <si>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</si>
  <si>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</si>
  <si>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</si>
  <si>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</si>
  <si>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</si>
  <si>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</si>
  <si>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</si>
  <si>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</si>
  <si>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</si>
  <si>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</si>
  <si>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</si>
  <si>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</si>
  <si>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</si>
  <si>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</si>
  <si>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</si>
  <si>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</si>
  <si>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</si>
  <si>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</si>
  <si>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</si>
  <si>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</si>
  <si>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</si>
  <si>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</si>
  <si>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</si>
  <si>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</si>
  <si>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</si>
  <si>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</si>
  <si>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</si>
  <si>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</si>
  <si>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</si>
  <si>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</si>
  <si>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</si>
  <si>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</si>
  <si>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</si>
  <si>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</si>
  <si>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</si>
  <si>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</si>
  <si>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</si>
  <si>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</si>
  <si>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</si>
  <si>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</si>
  <si>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</si>
  <si>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</si>
  <si>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</si>
  <si>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</si>
  <si>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</si>
  <si>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</si>
  <si>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</si>
  <si>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</si>
  <si>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</si>
  <si>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</si>
  <si>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</si>
  <si>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</si>
  <si>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</si>
  <si>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</si>
  <si>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</si>
  <si>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</si>
  <si>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</si>
  <si>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</si>
  <si>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</si>
  <si>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</si>
  <si>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</si>
  <si>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</si>
  <si>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</si>
  <si>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</si>
  <si>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</si>
  <si>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</si>
  <si>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</si>
  <si>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</si>
  <si>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</si>
  <si>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</si>
  <si>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</si>
  <si>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</si>
  <si>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</si>
  <si>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</si>
  <si>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</si>
  <si>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</si>
  <si>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</si>
  <si>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</si>
  <si>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</si>
  <si>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</si>
  <si>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</si>
  <si>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</si>
  <si>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</si>
  <si>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</si>
  <si>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</si>
  <si>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</si>
  <si>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</si>
  <si>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</si>
  <si>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</si>
  <si>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</si>
  <si>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</si>
  <si>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</si>
  <si>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</si>
  <si>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</si>
  <si>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</si>
  <si>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</si>
  <si>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</si>
  <si>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</si>
  <si>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</si>
  <si>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</si>
  <si>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</si>
  <si>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</si>
  <si>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</si>
  <si>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</si>
  <si>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</si>
  <si>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</si>
  <si>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</si>
  <si>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</si>
  <si>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</si>
  <si>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</si>
  <si>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</si>
  <si>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</si>
  <si>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</si>
  <si>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</si>
  <si>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</si>
  <si>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</si>
  <si>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</si>
  <si>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</si>
  <si>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</si>
  <si>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</si>
  <si>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</si>
  <si>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</si>
  <si>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</si>
  <si>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</si>
  <si>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</si>
  <si>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</si>
  <si>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</si>
  <si>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</si>
  <si>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</si>
  <si>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</si>
  <si>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</si>
  <si>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</si>
  <si>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</si>
  <si>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</si>
  <si>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</si>
  <si>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</si>
  <si>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</si>
  <si>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</si>
  <si>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</si>
  <si>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</si>
  <si>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</si>
  <si>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</si>
  <si>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</si>
  <si>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</si>
  <si>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</si>
  <si>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</si>
  <si>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</si>
  <si>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</si>
  <si>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</si>
  <si>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</si>
  <si>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</si>
  <si>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</si>
  <si>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</si>
  <si>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</si>
  <si>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</si>
  <si>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</si>
  <si>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</si>
  <si>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</si>
  <si>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</si>
  <si>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</si>
  <si>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</si>
  <si>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</si>
  <si>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</si>
  <si>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</si>
  <si>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</si>
  <si>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</si>
  <si>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</si>
  <si>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</si>
  <si>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</si>
  <si>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</si>
  <si>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</si>
  <si>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</si>
  <si>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</si>
  <si>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</si>
  <si>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</si>
  <si>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</si>
  <si>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</si>
  <si>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</si>
  <si>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</si>
  <si>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</si>
  <si>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</si>
  <si>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</si>
  <si>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</si>
  <si>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</si>
  <si>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</si>
  <si>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</si>
  <si>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</si>
  <si>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</si>
  <si>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</si>
  <si>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</si>
  <si>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</si>
  <si>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</si>
  <si>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</si>
  <si>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</si>
  <si>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</si>
  <si>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</si>
  <si>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</si>
  <si>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</si>
  <si>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</si>
  <si>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</si>
  <si>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</si>
  <si>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</si>
  <si>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</si>
  <si>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</si>
  <si>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</si>
  <si>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</si>
  <si>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</si>
  <si>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</si>
  <si>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</si>
  <si>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</si>
  <si>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</si>
  <si>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</si>
  <si>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</si>
  <si>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</si>
  <si>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</si>
  <si>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</si>
  <si>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</si>
  <si>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</si>
  <si>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</si>
  <si>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</si>
  <si>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</si>
  <si>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</si>
  <si>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</si>
  <si>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</si>
  <si>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</si>
  <si>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</si>
  <si>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</si>
  <si>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</si>
  <si>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</si>
  <si>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</si>
  <si>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</si>
  <si>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</si>
  <si>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</si>
  <si>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</si>
  <si>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</si>
  <si>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</si>
  <si>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</si>
  <si>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</si>
  <si>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</si>
  <si>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</si>
  <si>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</si>
  <si>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</si>
  <si>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</si>
  <si>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</si>
  <si>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</si>
  <si>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</si>
  <si>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</si>
  <si>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</si>
  <si>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</si>
  <si>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</si>
  <si>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</si>
  <si>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</si>
  <si>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</si>
  <si>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</si>
  <si>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</si>
  <si>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</si>
  <si>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</si>
  <si>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</si>
  <si>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</si>
  <si>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</si>
  <si>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</si>
  <si>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</si>
  <si>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</si>
  <si>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</si>
  <si>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</si>
  <si>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</si>
  <si>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</si>
  <si>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</si>
  <si>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</si>
  <si>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</si>
  <si>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</si>
  <si>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</si>
  <si>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</si>
  <si>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</si>
  <si>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</si>
  <si>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</si>
  <si>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</si>
  <si>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</si>
  <si>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</si>
  <si>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</si>
  <si>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</si>
  <si>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</si>
  <si>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</si>
  <si>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</si>
  <si>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</si>
  <si>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</si>
  <si>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</si>
  <si>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</si>
  <si>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</si>
  <si>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</si>
  <si>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</si>
  <si>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</si>
  <si>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</si>
  <si>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</si>
  <si>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</si>
  <si>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</si>
  <si>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</si>
  <si>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</si>
  <si>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</si>
  <si>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</si>
  <si>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</si>
  <si>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</si>
  <si>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</si>
  <si>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</si>
  <si>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</si>
  <si>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</si>
  <si>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</si>
  <si>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</si>
  <si>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</si>
  <si>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</si>
  <si>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</si>
  <si>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</si>
  <si>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</si>
  <si>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</si>
  <si>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</si>
  <si>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</si>
  <si>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</si>
  <si>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</si>
  <si>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</si>
  <si>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</si>
  <si>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</si>
  <si>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</si>
  <si>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</si>
  <si>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</si>
  <si>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</si>
  <si>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</si>
  <si>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</si>
  <si>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</si>
  <si>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</si>
  <si>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</si>
  <si>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</si>
  <si>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</si>
  <si>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</si>
  <si>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</si>
  <si>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</si>
  <si>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</si>
  <si>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</si>
  <si>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</si>
  <si>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</si>
  <si>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</si>
  <si>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</si>
  <si>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</si>
  <si>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</si>
  <si>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</si>
  <si>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</si>
  <si>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</si>
  <si>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</si>
  <si>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</si>
  <si>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</si>
  <si>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</si>
  <si>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</si>
  <si>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</si>
  <si>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</si>
  <si>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</si>
  <si>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</si>
  <si>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</si>
  <si>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</si>
  <si>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</si>
  <si>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</si>
  <si>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</si>
  <si>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</si>
  <si>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</si>
  <si>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</si>
  <si>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</si>
  <si>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</si>
  <si>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</si>
  <si>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</si>
  <si>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</si>
  <si>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</si>
  <si>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</si>
  <si>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</si>
  <si>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</si>
  <si>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</si>
  <si>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</si>
  <si>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</si>
  <si>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</si>
  <si>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</si>
  <si>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</si>
  <si>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</si>
  <si>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</si>
  <si>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</si>
  <si>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</si>
  <si>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</si>
  <si>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</si>
  <si>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</si>
  <si>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</si>
  <si>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</si>
  <si>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</si>
  <si>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</si>
  <si>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</si>
  <si>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</si>
  <si>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</si>
  <si>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</si>
  <si>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</si>
  <si>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</si>
  <si>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</si>
  <si>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</si>
  <si>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</si>
  <si>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</si>
  <si>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</si>
  <si>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</si>
  <si>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</si>
  <si>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</si>
  <si>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</si>
  <si>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</si>
  <si>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</si>
  <si>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</si>
  <si>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</si>
  <si>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</si>
  <si>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</si>
  <si>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</si>
  <si>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</si>
  <si>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</si>
  <si>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</si>
  <si>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</si>
  <si>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</si>
  <si>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</si>
  <si>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</si>
  <si>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</si>
  <si>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</si>
  <si>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</si>
  <si>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</si>
  <si>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</si>
  <si>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</si>
  <si>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</si>
  <si>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</si>
  <si>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</si>
  <si>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</si>
  <si>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</si>
  <si>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</si>
  <si>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</si>
  <si>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</si>
  <si>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</si>
  <si>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</si>
  <si>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</si>
  <si>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</si>
  <si>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</si>
  <si>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</si>
  <si>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</si>
  <si>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</si>
  <si>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</si>
  <si>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</si>
  <si>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</si>
  <si>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</si>
  <si>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</si>
  <si>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</si>
  <si>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</si>
  <si>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</si>
  <si>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</si>
  <si>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</si>
  <si>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</si>
  <si>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</si>
  <si>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</si>
  <si>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</si>
  <si>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</si>
  <si>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</si>
  <si>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</si>
  <si>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</si>
  <si>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</si>
  <si>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</si>
  <si>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</si>
  <si>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</si>
  <si>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</si>
  <si>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</si>
  <si>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</si>
  <si>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</si>
  <si>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</si>
  <si>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</si>
  <si>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</si>
  <si>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</si>
  <si>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</si>
  <si>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</si>
  <si>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</si>
  <si>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</si>
  <si>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</si>
  <si>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</si>
  <si>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</si>
  <si>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</si>
  <si>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</si>
  <si>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</si>
  <si>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</si>
  <si>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</si>
  <si>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</si>
  <si>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</si>
  <si>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</si>
  <si>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</si>
  <si>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</si>
  <si>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</si>
  <si>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</si>
  <si>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</si>
  <si>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</si>
  <si>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</si>
  <si>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</si>
  <si>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</si>
  <si>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</si>
  <si>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</si>
  <si>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</si>
  <si>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</si>
  <si>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</si>
  <si>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</si>
  <si>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</si>
  <si>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</si>
  <si>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</si>
  <si>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</si>
  <si>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</si>
  <si>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</si>
  <si>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</si>
  <si>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</si>
  <si>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</si>
  <si>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</si>
  <si>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</si>
  <si>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</si>
  <si>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</si>
  <si>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</si>
  <si>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</si>
  <si>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</si>
  <si>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</si>
  <si>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</si>
  <si>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</si>
  <si>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</si>
  <si>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</si>
  <si>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</si>
  <si>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</si>
  <si>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</si>
  <si>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</si>
  <si>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</si>
  <si>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</si>
  <si>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</si>
  <si>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</si>
  <si>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</si>
  <si>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</si>
  <si>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</si>
  <si>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</si>
  <si>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</si>
  <si>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</si>
  <si>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</si>
  <si>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</si>
  <si>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</si>
  <si>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</si>
  <si>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</si>
  <si>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</si>
  <si>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</si>
  <si>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</si>
  <si>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</si>
  <si>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</si>
  <si>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</si>
  <si>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</si>
  <si>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</si>
  <si>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</si>
  <si>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</si>
  <si>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</si>
  <si>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</si>
  <si>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</si>
  <si>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</si>
  <si>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</si>
  <si>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</si>
  <si>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</si>
  <si>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</si>
  <si>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</si>
  <si>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</si>
  <si>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</si>
  <si>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</si>
  <si>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</si>
  <si>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</si>
  <si>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</si>
  <si>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</si>
  <si>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</si>
  <si>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</si>
  <si>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</si>
  <si>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</si>
  <si>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</si>
  <si>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</si>
  <si>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</si>
  <si>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</si>
  <si>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</si>
  <si>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</si>
  <si>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</si>
  <si>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</si>
  <si>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</si>
  <si>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</si>
  <si>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</si>
  <si>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</si>
  <si>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</si>
  <si>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</si>
  <si>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</si>
  <si>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</si>
  <si>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</si>
  <si>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</si>
  <si>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</si>
  <si>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</si>
  <si>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</si>
  <si>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</si>
  <si>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</si>
  <si>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</si>
  <si>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</si>
  <si>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</si>
  <si>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</si>
  <si>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</si>
  <si>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</si>
  <si>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</si>
  <si>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</si>
  <si>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</si>
  <si>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</si>
  <si>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</si>
  <si>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</si>
  <si>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</si>
  <si>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</si>
  <si>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</si>
  <si>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</si>
  <si>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</si>
  <si>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</si>
  <si>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</si>
  <si>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</si>
  <si>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</si>
  <si>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</si>
  <si>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</si>
  <si>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</si>
  <si>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</si>
  <si>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</si>
  <si>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</si>
  <si>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</si>
  <si>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</si>
  <si>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</si>
  <si>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</si>
  <si>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</si>
  <si>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</si>
  <si>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</si>
  <si>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</si>
  <si>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</si>
  <si>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</si>
  <si>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</si>
  <si>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</si>
  <si>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</si>
  <si>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</si>
  <si>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</si>
  <si>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</si>
  <si>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</si>
  <si>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</si>
  <si>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</si>
  <si>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</si>
  <si>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</si>
  <si>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</si>
  <si>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</si>
  <si>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</si>
  <si>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</si>
  <si>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</si>
  <si>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</si>
  <si>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</si>
  <si>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</si>
  <si>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</si>
  <si>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</si>
  <si>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</si>
  <si>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</si>
  <si>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</si>
  <si>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</si>
  <si>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</si>
  <si>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</si>
  <si>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</si>
  <si>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</si>
  <si>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</si>
  <si>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</si>
  <si>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</si>
  <si>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</si>
  <si>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</si>
  <si>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</si>
  <si>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</si>
  <si>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</si>
  <si>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</si>
  <si>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</si>
  <si>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</si>
  <si>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</si>
  <si>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</si>
  <si>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</si>
  <si>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</si>
  <si>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</si>
  <si>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</si>
  <si>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</si>
  <si>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</si>
  <si>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</si>
  <si>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</si>
  <si>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</si>
  <si>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</si>
  <si>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</si>
  <si>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</si>
  <si>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</si>
  <si>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</si>
  <si>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</si>
  <si>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</si>
  <si>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</si>
  <si>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</si>
  <si>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</si>
  <si>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</si>
  <si>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</si>
  <si>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</si>
  <si>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</si>
  <si>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</si>
  <si>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</si>
  <si>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</si>
  <si>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</si>
  <si>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</si>
  <si>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</si>
  <si>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</si>
  <si>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</si>
  <si>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</si>
  <si>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</si>
  <si>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</si>
  <si>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</si>
  <si>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</si>
  <si>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</si>
  <si>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</si>
  <si>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</si>
  <si>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</si>
  <si>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</si>
  <si>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</si>
  <si>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</si>
  <si>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</si>
  <si>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</si>
  <si>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</si>
  <si>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</si>
  <si>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</si>
  <si>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</si>
  <si>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</si>
  <si>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</si>
  <si>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</si>
  <si>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</si>
  <si>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</si>
  <si>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</si>
  <si>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</si>
  <si>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</si>
  <si>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</si>
  <si>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</si>
  <si>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</si>
  <si>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</si>
  <si>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</si>
  <si>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</si>
  <si>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</si>
  <si>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</si>
  <si>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</si>
  <si>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</si>
  <si>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</si>
  <si>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</si>
  <si>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</si>
  <si>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</si>
  <si>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</si>
  <si>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</si>
  <si>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</si>
  <si>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</si>
  <si>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</si>
  <si>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</si>
  <si>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</si>
  <si>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</si>
  <si>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</si>
  <si>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</si>
  <si>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</si>
  <si>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</si>
  <si>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</si>
  <si>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</si>
  <si>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</si>
  <si>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</si>
  <si>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</si>
  <si>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</si>
  <si>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</si>
  <si>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</si>
  <si>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</si>
  <si>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</si>
  <si>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</si>
  <si>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</si>
  <si>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</si>
  <si>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</si>
  <si>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</si>
  <si>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</si>
  <si>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</si>
  <si>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</si>
  <si>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</si>
  <si>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</si>
  <si>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</si>
  <si>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</si>
  <si>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</si>
  <si>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</si>
  <si>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</si>
  <si>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</si>
  <si>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</si>
  <si>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</si>
  <si>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</si>
  <si>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</si>
  <si>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</si>
  <si>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</si>
  <si>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</si>
  <si>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</si>
  <si>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</si>
  <si>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</si>
  <si>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</si>
  <si>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</si>
  <si>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</si>
  <si>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</si>
  <si>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</si>
  <si>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</si>
  <si>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</si>
  <si>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</si>
  <si>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</si>
  <si>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</si>
  <si>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</si>
  <si>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</si>
  <si>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</si>
  <si>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</si>
  <si>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</si>
  <si>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</si>
  <si>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</si>
  <si>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</si>
  <si>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</si>
  <si>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</si>
  <si>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</si>
  <si>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</si>
  <si>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</si>
  <si>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</si>
  <si>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</si>
  <si>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</si>
  <si>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</si>
  <si>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</si>
  <si>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</si>
  <si>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</si>
  <si>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</si>
  <si>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</si>
  <si>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</si>
  <si>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</si>
  <si>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</si>
  <si>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</si>
  <si>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</si>
  <si>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</si>
  <si>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</si>
  <si>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</si>
  <si>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</si>
  <si>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</si>
  <si>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</si>
  <si>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</si>
  <si>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</si>
  <si>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</si>
  <si>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</si>
  <si>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</si>
  <si>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</si>
  <si>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</si>
  <si>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</si>
  <si>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</si>
  <si>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</si>
  <si>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</si>
  <si>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</si>
  <si>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</si>
  <si>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</si>
  <si>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</si>
  <si>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</si>
  <si>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</si>
  <si>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</si>
  <si>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</si>
  <si>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</si>
  <si>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</si>
  <si>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</si>
  <si>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</si>
  <si>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</si>
  <si>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</si>
  <si>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</si>
  <si>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</si>
  <si>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</si>
  <si>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</si>
  <si>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</si>
  <si>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</si>
  <si>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</si>
  <si>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</si>
  <si>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</si>
  <si>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</si>
  <si>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</si>
  <si>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</si>
  <si>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</si>
  <si>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</si>
  <si>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</si>
  <si>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</si>
  <si>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</si>
  <si>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</si>
  <si>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</si>
  <si>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</si>
  <si>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</si>
  <si>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</si>
  <si>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</si>
  <si>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</si>
  <si>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</si>
  <si>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</si>
  <si>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</si>
  <si>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</si>
  <si>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</si>
  <si>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</si>
  <si>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</si>
  <si>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</si>
  <si>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</si>
  <si>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</si>
  <si>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</si>
  <si>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</si>
  <si>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</si>
  <si>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</si>
  <si>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</si>
  <si>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</si>
  <si>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</si>
  <si>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</si>
  <si>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</si>
  <si>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</si>
  <si>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</si>
  <si>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</si>
  <si>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</si>
  <si>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</si>
  <si>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</si>
  <si>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</si>
  <si>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</si>
  <si>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</si>
  <si>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</si>
  <si>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</si>
  <si>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</si>
  <si>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</si>
  <si>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</si>
  <si>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</si>
  <si>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</si>
  <si>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</si>
  <si>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</si>
  <si>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</si>
  <si>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</si>
  <si>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</si>
  <si>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</si>
  <si>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</si>
  <si>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</si>
  <si>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</si>
  <si>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</si>
  <si>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</si>
  <si>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</si>
  <si>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</si>
  <si>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</si>
  <si>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</si>
  <si>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</si>
  <si>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</si>
  <si>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</si>
  <si>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</si>
  <si>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</si>
  <si>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</si>
  <si>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</si>
  <si>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</si>
  <si>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</si>
  <si>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</si>
  <si>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</si>
  <si>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</si>
  <si>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</si>
  <si>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</si>
  <si>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</si>
  <si>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</si>
  <si>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</si>
  <si>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</si>
  <si>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</si>
  <si>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</si>
  <si>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</si>
  <si>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</si>
  <si>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</si>
  <si>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</si>
  <si>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</si>
  <si>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</si>
  <si>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</si>
  <si>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</si>
  <si>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</si>
  <si>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</si>
  <si>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</si>
  <si>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</si>
  <si>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</si>
  <si>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</si>
  <si>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</si>
  <si>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</si>
  <si>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</si>
  <si>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</si>
  <si>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</si>
  <si>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</si>
  <si>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</si>
  <si>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</si>
  <si>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</si>
  <si>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</si>
  <si>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</si>
  <si>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</si>
  <si>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</si>
  <si>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</si>
  <si>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</si>
  <si>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</si>
  <si>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</si>
  <si>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</si>
  <si>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</si>
  <si>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</si>
  <si>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</si>
  <si>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</si>
  <si>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</si>
  <si>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</si>
  <si>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</si>
  <si>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</si>
  <si>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</si>
  <si>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</si>
  <si>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</si>
  <si>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</si>
  <si>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</si>
  <si>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</si>
  <si>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</si>
  <si>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</si>
  <si>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</si>
  <si>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</si>
  <si>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</si>
  <si>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</si>
  <si>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</si>
  <si>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</si>
  <si>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</si>
  <si>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</si>
  <si>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</si>
  <si>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</si>
  <si>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</si>
  <si>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</si>
  <si>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</si>
  <si>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</si>
  <si>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</si>
  <si>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</si>
  <si>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</si>
  <si>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</si>
  <si>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</si>
  <si>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</si>
  <si>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</si>
  <si>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</si>
  <si>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</si>
  <si>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</si>
  <si>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</si>
  <si>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</si>
  <si>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</si>
  <si>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</si>
  <si>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</si>
  <si>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</si>
  <si>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</si>
  <si>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</si>
  <si>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</si>
  <si>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</si>
  <si>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</si>
  <si>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</si>
  <si>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</si>
  <si>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</si>
  <si>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</si>
  <si>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</si>
  <si>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</si>
  <si>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</si>
  <si>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</si>
  <si>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</si>
  <si>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</si>
  <si>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</si>
  <si>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</si>
  <si>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</si>
  <si>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</si>
  <si>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</si>
  <si>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</si>
  <si>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</si>
  <si>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</si>
  <si>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</si>
  <si>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</si>
  <si>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</si>
  <si>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</si>
  <si>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</si>
  <si>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</si>
  <si>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</si>
  <si>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</si>
  <si>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</si>
  <si>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</si>
  <si>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</si>
  <si>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</si>
  <si>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</si>
  <si>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</si>
  <si>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</si>
  <si>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</si>
  <si>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</si>
  <si>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</si>
  <si>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</si>
  <si>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</si>
  <si>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</si>
  <si>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</si>
  <si>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</si>
  <si>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</si>
  <si>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</si>
  <si>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</si>
  <si>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</si>
  <si>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</si>
  <si>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</si>
  <si>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</si>
  <si>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</si>
  <si>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</si>
  <si>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</si>
  <si>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</si>
  <si>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</si>
  <si>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</si>
  <si>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</si>
  <si>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</si>
  <si>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</si>
  <si>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</si>
  <si>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</si>
  <si>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</si>
  <si>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</si>
  <si>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</si>
  <si>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</si>
  <si>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</si>
  <si>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</si>
  <si>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</si>
  <si>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</si>
  <si>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</si>
  <si>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</si>
  <si>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</si>
  <si>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</si>
  <si>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</si>
  <si>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</si>
  <si>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</si>
  <si>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</si>
  <si>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</si>
  <si>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</si>
  <si>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</si>
  <si>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</si>
  <si>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</si>
  <si>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</si>
  <si>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</si>
  <si>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</si>
  <si>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</si>
  <si>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</si>
  <si>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</si>
  <si>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</si>
  <si>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</si>
  <si>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</si>
  <si>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</si>
  <si>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</si>
  <si>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</si>
  <si>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</si>
  <si>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</si>
  <si>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</si>
  <si>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</si>
  <si>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</si>
  <si>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</si>
  <si>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</si>
  <si>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</si>
  <si>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</si>
  <si>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</si>
  <si>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</si>
  <si>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</si>
  <si>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</si>
  <si>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</si>
  <si>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</si>
  <si>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</si>
  <si>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</si>
  <si>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</si>
  <si>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</si>
  <si>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</si>
  <si>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</si>
  <si>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</si>
  <si>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</si>
  <si>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</si>
  <si>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</si>
  <si>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</si>
  <si>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</si>
  <si>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</si>
  <si>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</si>
  <si>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</si>
  <si>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</si>
  <si>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</si>
  <si>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</si>
  <si>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</si>
  <si>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</si>
  <si>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</si>
  <si>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</si>
  <si>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</si>
  <si>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</si>
  <si>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</si>
  <si>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</si>
  <si>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</si>
  <si>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</si>
  <si>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</si>
  <si>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</si>
  <si>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</si>
  <si>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</si>
  <si>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</si>
  <si>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</si>
  <si>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</si>
  <si>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</si>
  <si>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</si>
  <si>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</si>
  <si>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</si>
  <si>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</si>
  <si>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</si>
  <si>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</si>
  <si>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</si>
  <si>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</si>
  <si>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</si>
  <si>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</si>
  <si>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</si>
  <si>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</si>
  <si>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</si>
  <si>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</si>
  <si>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</si>
  <si>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</si>
  <si>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</si>
  <si>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</si>
  <si>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</si>
  <si>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</si>
  <si>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</si>
  <si>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</si>
  <si>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</si>
  <si>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</si>
  <si>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</si>
  <si>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</si>
  <si>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</si>
  <si>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</si>
  <si>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</si>
  <si>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</si>
  <si>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</si>
  <si>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</si>
  <si>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</si>
  <si>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</si>
  <si>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</si>
  <si>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</si>
  <si>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</si>
  <si>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</si>
  <si>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</si>
  <si>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</si>
  <si>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</si>
  <si>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</si>
  <si>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</si>
  <si>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</si>
  <si>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</si>
  <si>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</si>
  <si>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</si>
  <si>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</si>
  <si>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</si>
  <si>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</si>
  <si>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</si>
  <si>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</si>
  <si>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</si>
  <si>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</si>
  <si>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</si>
  <si>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</si>
  <si>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</si>
  <si>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</si>
  <si>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</si>
  <si>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</si>
  <si>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</si>
  <si>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</si>
  <si>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</si>
  <si>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</si>
  <si>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</si>
  <si>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</si>
  <si>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</si>
  <si>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</si>
  <si>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</si>
  <si>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</si>
  <si>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</si>
  <si>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</si>
  <si>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</si>
  <si>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</si>
  <si>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</si>
  <si>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</si>
  <si>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</si>
  <si>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</si>
  <si>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</si>
  <si>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</si>
  <si>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</si>
  <si>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</si>
  <si>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</si>
  <si>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</si>
  <si>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</si>
  <si>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</si>
  <si>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</si>
  <si>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</si>
  <si>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</si>
  <si>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</si>
  <si>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</si>
  <si>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</si>
  <si>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</si>
  <si>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</si>
  <si>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</si>
  <si>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</si>
  <si>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</si>
  <si>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</si>
  <si>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</si>
  <si>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</si>
  <si>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</si>
  <si>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</si>
  <si>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</si>
  <si>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</si>
  <si>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</si>
  <si>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</si>
  <si>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</si>
  <si>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</si>
  <si>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</si>
  <si>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</si>
  <si>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</si>
  <si>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</si>
  <si>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</si>
  <si>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</si>
  <si>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</si>
  <si>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</si>
  <si>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</si>
  <si>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</si>
  <si>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</si>
  <si>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</si>
  <si>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</si>
  <si>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</si>
  <si>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</si>
  <si>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</si>
  <si>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</si>
  <si>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</si>
  <si>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</si>
  <si>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</si>
  <si>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</si>
  <si>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</si>
  <si>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</si>
  <si>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</si>
  <si>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</si>
  <si>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</si>
  <si>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</si>
  <si>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</si>
  <si>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</si>
  <si>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</si>
  <si>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</si>
  <si>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</si>
  <si>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</si>
  <si>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</si>
  <si>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</si>
  <si>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</si>
  <si>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</si>
  <si>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</si>
  <si>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</si>
  <si>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</si>
  <si>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</si>
  <si>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</si>
  <si>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</si>
  <si>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</si>
  <si>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</si>
  <si>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</si>
  <si>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</si>
  <si>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</si>
  <si>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</si>
  <si>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</si>
  <si>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</si>
  <si>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</si>
  <si>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</si>
  <si>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</si>
  <si>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</si>
  <si>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</si>
  <si>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</si>
  <si>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</si>
  <si>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</si>
  <si>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</si>
  <si>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</si>
  <si>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</si>
  <si>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</si>
  <si>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</si>
  <si>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</si>
  <si>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</si>
  <si>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</si>
  <si>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</si>
  <si>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</si>
  <si>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</si>
  <si>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</si>
  <si>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</si>
  <si>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</si>
  <si>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</si>
  <si>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</si>
  <si>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</si>
  <si>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</si>
  <si>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</si>
  <si>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</si>
  <si>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</si>
  <si>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</si>
  <si>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</si>
  <si>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</si>
  <si>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</si>
  <si>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</si>
  <si>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</si>
  <si>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</si>
  <si>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</si>
  <si>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</si>
  <si>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</si>
  <si>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</si>
  <si>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</si>
  <si>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</si>
  <si>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</si>
  <si>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</si>
  <si>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</si>
  <si>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</si>
  <si>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</si>
  <si>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</si>
  <si>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</si>
  <si>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</si>
  <si>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</si>
  <si>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</si>
  <si>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</si>
  <si>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</si>
  <si>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</si>
  <si>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</si>
  <si>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</si>
  <si>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</si>
  <si>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</si>
  <si>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</si>
  <si>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</si>
  <si>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</si>
  <si>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</si>
  <si>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</si>
  <si>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</si>
  <si>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</si>
  <si>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</si>
  <si>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</si>
  <si>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</si>
  <si>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</si>
  <si>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</si>
  <si>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</si>
  <si>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</si>
  <si>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</si>
  <si>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</si>
  <si>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</si>
  <si>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</si>
  <si>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</si>
  <si>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</si>
  <si>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</si>
  <si>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</si>
  <si>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</si>
  <si>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</si>
  <si>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</si>
  <si>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</si>
  <si>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</si>
  <si>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</si>
  <si>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</si>
  <si>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</si>
  <si>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</si>
  <si>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</si>
  <si>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</si>
  <si>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</si>
  <si>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</si>
  <si>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</si>
  <si>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</si>
  <si>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</si>
  <si>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</si>
  <si>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</si>
  <si>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</si>
  <si>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</si>
  <si>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</si>
  <si>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</si>
  <si>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</si>
  <si>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</si>
  <si>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</si>
  <si>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</si>
  <si>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</si>
  <si>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</si>
  <si>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</si>
  <si>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</si>
  <si>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</si>
  <si>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</si>
  <si>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</si>
  <si>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</si>
  <si>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</si>
  <si>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</si>
  <si>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</si>
  <si>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</si>
  <si>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</si>
  <si>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</si>
  <si>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</si>
  <si>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</si>
  <si>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</si>
  <si>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</si>
  <si>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</si>
  <si>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</si>
  <si>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</si>
  <si>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</si>
  <si>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</si>
  <si>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</si>
  <si>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</si>
  <si>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</si>
  <si>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</si>
  <si>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</si>
  <si>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</si>
  <si>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</si>
  <si>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</si>
  <si>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</si>
  <si>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</si>
  <si>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</si>
  <si>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</si>
  <si>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</si>
  <si>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</si>
  <si>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</si>
  <si>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</si>
  <si>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</si>
  <si>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</si>
  <si>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</si>
  <si>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</si>
  <si>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</si>
  <si>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</si>
  <si>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</si>
  <si>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</si>
  <si>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</si>
  <si>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</si>
  <si>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</si>
  <si>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</si>
  <si>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</si>
  <si>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</si>
  <si>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</si>
  <si>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</si>
  <si>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</si>
  <si>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</si>
  <si>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</si>
  <si>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</si>
  <si>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</si>
  <si>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</si>
  <si>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</si>
  <si>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</si>
  <si>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</si>
  <si>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</si>
  <si>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</si>
  <si>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</si>
  <si>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</si>
  <si>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</si>
  <si>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</si>
  <si>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</si>
  <si>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</si>
  <si>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</si>
  <si>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</si>
  <si>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</si>
  <si>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</si>
  <si>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</si>
  <si>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</si>
  <si>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</si>
  <si>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</si>
  <si>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</si>
  <si>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</si>
  <si>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</si>
  <si>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</si>
  <si>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</si>
  <si>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</si>
  <si>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</si>
  <si>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</si>
  <si>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</si>
  <si>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</si>
  <si>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</si>
  <si>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</si>
  <si>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</si>
  <si>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</si>
  <si>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</si>
  <si>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</si>
  <si>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</si>
  <si>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</si>
  <si>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</si>
  <si>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</si>
  <si>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</si>
  <si>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</si>
  <si>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</si>
  <si>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</si>
  <si>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</si>
  <si>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</si>
  <si>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</si>
  <si>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</si>
  <si>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</si>
  <si>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</si>
  <si>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</si>
  <si>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</si>
  <si>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</si>
  <si>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</si>
  <si>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</si>
  <si>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</si>
  <si>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</si>
  <si>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</si>
  <si>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</si>
  <si>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</si>
  <si>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</si>
  <si>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</si>
  <si>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</si>
  <si>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</si>
  <si>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</si>
  <si>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</si>
  <si>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</si>
  <si>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</si>
  <si>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</si>
  <si>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</si>
  <si>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</si>
  <si>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</si>
  <si>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</si>
  <si>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</si>
  <si>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</si>
  <si>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</si>
  <si>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</si>
  <si>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</si>
  <si>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</si>
  <si>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</si>
  <si>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</si>
  <si>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</si>
  <si>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</si>
  <si>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</si>
  <si>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</si>
  <si>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</si>
  <si>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</si>
  <si>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</si>
  <si>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</si>
  <si>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</si>
  <si>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</si>
  <si>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</si>
  <si>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</si>
  <si>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</si>
  <si>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</si>
  <si>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</si>
  <si>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</si>
  <si>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</si>
  <si>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</si>
  <si>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</si>
  <si>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</si>
  <si>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</si>
  <si>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</si>
  <si>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</si>
  <si>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</si>
  <si>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</si>
  <si>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</si>
  <si>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</si>
  <si>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</si>
  <si>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</si>
  <si>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</si>
  <si>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</si>
  <si>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</si>
  <si>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</si>
  <si>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</si>
  <si>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</si>
  <si>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</si>
  <si>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</si>
  <si>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</si>
  <si>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</si>
  <si>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</si>
  <si>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</si>
  <si>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</si>
  <si>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</si>
  <si>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</si>
  <si>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</si>
  <si>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</si>
  <si>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</si>
  <si>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</si>
  <si>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</si>
  <si>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</si>
  <si>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</si>
  <si>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</si>
  <si>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</si>
  <si>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</si>
  <si>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</si>
  <si>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</si>
  <si>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</si>
  <si>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</si>
  <si>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</si>
  <si>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</si>
  <si>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</si>
  <si>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</si>
  <si>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</si>
  <si>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</si>
  <si>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</si>
  <si>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</si>
  <si>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</si>
  <si>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</si>
  <si>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</si>
  <si>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</si>
  <si>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</si>
  <si>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</si>
  <si>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</si>
  <si>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</si>
  <si>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</si>
  <si>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</si>
  <si>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</si>
  <si>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</si>
  <si>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</si>
  <si>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</si>
  <si>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</si>
  <si>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</si>
  <si>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</si>
  <si>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</si>
  <si>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</si>
  <si>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</si>
  <si>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</si>
  <si>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</si>
  <si>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</si>
  <si>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</si>
  <si>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</si>
  <si>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</si>
  <si>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</si>
  <si>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</si>
  <si>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</si>
  <si>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</si>
  <si>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</si>
  <si>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</si>
  <si>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</si>
  <si>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</si>
  <si>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</si>
  <si>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</si>
  <si>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</si>
  <si>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</si>
  <si>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</si>
  <si>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</si>
  <si>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</si>
  <si>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</si>
  <si>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</si>
  <si>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</si>
  <si>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</si>
  <si>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</si>
  <si>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</si>
  <si>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</si>
  <si>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</si>
  <si>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</si>
  <si>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</si>
  <si>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</si>
  <si>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</si>
  <si>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</si>
  <si>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</si>
  <si>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</si>
  <si>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</si>
  <si>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</si>
  <si>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</si>
  <si>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</si>
  <si>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</si>
  <si>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</si>
  <si>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</si>
  <si>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</si>
  <si>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</si>
  <si>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</si>
  <si>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</si>
  <si>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</si>
  <si>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</si>
  <si>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</si>
  <si>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</si>
  <si>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</si>
  <si>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</si>
  <si>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</si>
  <si>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</si>
  <si>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</si>
  <si>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</si>
  <si>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</si>
  <si>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</si>
  <si>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</si>
  <si>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</si>
  <si>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</si>
  <si>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</si>
  <si>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</si>
  <si>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</si>
  <si>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</si>
  <si>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</si>
  <si>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</si>
  <si>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</si>
  <si>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</si>
  <si>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</si>
  <si>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</si>
  <si>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</si>
  <si>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</si>
  <si>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</si>
  <si>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</si>
  <si>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</si>
  <si>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</si>
  <si>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</si>
  <si>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</si>
  <si>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</si>
  <si>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</si>
  <si>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</si>
  <si>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</si>
  <si>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</si>
  <si>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</si>
  <si>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</si>
  <si>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</si>
  <si>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</si>
  <si>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</si>
  <si>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</si>
  <si>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</si>
  <si>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</si>
  <si>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</si>
  <si>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</si>
  <si>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</si>
  <si>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</si>
  <si>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</si>
  <si>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</si>
  <si>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</si>
  <si>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</si>
  <si>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</si>
  <si>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</si>
  <si>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</si>
  <si>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</si>
  <si>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</si>
  <si>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</si>
  <si>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</si>
  <si>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</si>
  <si>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</si>
  <si>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</si>
  <si>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</si>
  <si>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</si>
  <si>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</si>
  <si>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</si>
  <si>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</si>
  <si>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</si>
  <si>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</si>
  <si>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</si>
  <si>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</si>
  <si>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</si>
  <si>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</si>
  <si>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</si>
  <si>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</si>
  <si>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</si>
  <si>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</si>
  <si>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</si>
  <si>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</si>
  <si>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</si>
  <si>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</si>
  <si>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</si>
  <si>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</si>
  <si>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</si>
  <si>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</si>
  <si>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</si>
  <si>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</si>
  <si>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</si>
  <si>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</si>
  <si>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</si>
  <si>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</si>
  <si>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</si>
  <si>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</si>
  <si>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</si>
  <si>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</si>
  <si>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</si>
  <si>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</si>
  <si>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</si>
  <si>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</si>
  <si>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</si>
  <si>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</si>
  <si>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</si>
  <si>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</si>
  <si>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</si>
  <si>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</si>
  <si>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</si>
  <si>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</si>
  <si>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</si>
  <si>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</si>
  <si>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</si>
  <si>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</si>
  <si>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</si>
  <si>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</si>
  <si>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</si>
  <si>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</si>
  <si>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</si>
  <si>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</si>
  <si>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</si>
  <si>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</si>
  <si>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</si>
  <si>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</si>
  <si>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</si>
  <si>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</si>
  <si>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</si>
  <si>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</si>
  <si>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</si>
  <si>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</si>
  <si>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</si>
  <si>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</si>
  <si>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</si>
  <si>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</si>
  <si>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</si>
  <si>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</si>
  <si>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</si>
  <si>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</si>
  <si>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</si>
  <si>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</si>
  <si>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</si>
  <si>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</si>
  <si>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</si>
  <si>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</si>
  <si>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</si>
  <si>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</si>
  <si>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</si>
  <si>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</si>
  <si>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</si>
  <si>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</si>
  <si>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</si>
  <si>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</si>
  <si>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</si>
  <si>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</si>
  <si>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</si>
  <si>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</si>
  <si>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</si>
  <si>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</si>
  <si>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</si>
  <si>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</si>
  <si>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</si>
  <si>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</si>
  <si>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</si>
  <si>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</si>
  <si>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</si>
  <si>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</si>
  <si>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</si>
  <si>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</si>
  <si>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</si>
  <si>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</si>
  <si>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</si>
  <si>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</si>
  <si>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</si>
  <si>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</si>
  <si>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</si>
  <si>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</si>
  <si>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</si>
  <si>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</si>
  <si>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</si>
  <si>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</si>
  <si>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</si>
  <si>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</si>
  <si>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</si>
  <si>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</si>
  <si>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</si>
  <si>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</si>
  <si>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</si>
  <si>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</si>
  <si>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</si>
  <si>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</si>
  <si>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</si>
  <si>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</si>
  <si>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</si>
  <si>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</si>
  <si>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</si>
  <si>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</si>
  <si>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</si>
  <si>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</si>
  <si>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</si>
  <si>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</si>
  <si>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</si>
  <si>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</si>
  <si>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</si>
  <si>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</si>
  <si>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</si>
  <si>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</si>
  <si>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</si>
  <si>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</si>
  <si>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</si>
  <si>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</si>
  <si>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</si>
  <si>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</si>
  <si>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</si>
  <si>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</si>
  <si>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</si>
  <si>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</si>
  <si>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</si>
  <si>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</si>
  <si>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</si>
  <si>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</si>
  <si>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</si>
  <si>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</si>
  <si>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</si>
  <si>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</si>
  <si>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</si>
  <si>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</si>
  <si>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</si>
  <si>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</si>
  <si>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</si>
  <si>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</si>
  <si>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</si>
  <si>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</si>
  <si>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</si>
  <si>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</si>
  <si>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</si>
  <si>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</si>
  <si>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</si>
  <si>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</si>
  <si>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</si>
  <si>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</si>
  <si>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</si>
  <si>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</si>
  <si>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</si>
  <si>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</si>
  <si>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</si>
  <si>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</si>
  <si>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</si>
  <si>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</si>
  <si>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</si>
  <si>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</si>
  <si>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</si>
  <si>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</si>
  <si>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</si>
  <si>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</si>
  <si>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</si>
  <si>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</si>
  <si>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</si>
  <si>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</si>
  <si>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</si>
  <si>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</si>
  <si>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</si>
  <si>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</si>
  <si>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</si>
  <si>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</si>
  <si>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</si>
  <si>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</si>
  <si>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</si>
  <si>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</si>
  <si>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</si>
  <si>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</si>
  <si>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</si>
  <si>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</si>
  <si>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</si>
  <si>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</si>
  <si>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</si>
  <si>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</si>
  <si>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</si>
  <si>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</si>
  <si>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</si>
  <si>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</si>
  <si>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</si>
  <si>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</si>
  <si>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</si>
  <si>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</si>
  <si>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</si>
  <si>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</si>
  <si>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</si>
  <si>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</si>
  <si>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</si>
  <si>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</si>
  <si>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</si>
  <si>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</si>
  <si>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</si>
  <si>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</si>
  <si>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</si>
  <si>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</si>
  <si>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</si>
  <si>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</si>
  <si>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</si>
  <si>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</si>
  <si>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</si>
  <si>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</si>
  <si>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</si>
  <si>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</si>
  <si>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</si>
  <si>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</si>
  <si>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</si>
  <si>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</si>
  <si>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</si>
  <si>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</si>
  <si>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</si>
  <si>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</si>
  <si>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</si>
  <si>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</si>
  <si>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</si>
  <si>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</si>
  <si>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</si>
  <si>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</si>
  <si>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</si>
  <si>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</si>
  <si>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</si>
  <si>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</si>
  <si>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</si>
  <si>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</si>
  <si>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</si>
  <si>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</si>
  <si>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</si>
  <si>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</si>
  <si>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</si>
  <si>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</si>
  <si>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</si>
  <si>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</si>
  <si>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</si>
  <si>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</si>
  <si>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</si>
  <si>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</si>
  <si>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</si>
  <si>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</si>
  <si>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</si>
  <si>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</si>
  <si>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</si>
  <si>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</si>
  <si>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</si>
  <si>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</si>
  <si>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</si>
  <si>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</si>
  <si>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</si>
  <si>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</si>
  <si>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</si>
  <si>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</si>
  <si>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</si>
  <si>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</si>
  <si>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</si>
  <si>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</si>
  <si>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</si>
  <si>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</si>
  <si>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</si>
  <si>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</si>
  <si>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</si>
  <si>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</si>
  <si>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</si>
  <si>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</si>
  <si>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</si>
  <si>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</si>
  <si>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</si>
  <si>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</si>
  <si>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</si>
  <si>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</si>
  <si>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</si>
  <si>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</si>
  <si>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</si>
  <si>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</si>
  <si>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</si>
  <si>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</si>
  <si>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</si>
  <si>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</si>
  <si>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</si>
  <si>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</si>
  <si>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</si>
  <si>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</si>
  <si>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</si>
  <si>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</si>
  <si>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</si>
  <si>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</si>
  <si>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</si>
  <si>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</si>
  <si>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</si>
  <si>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</si>
  <si>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</si>
  <si>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</si>
  <si>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</si>
  <si>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</si>
  <si>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</si>
  <si>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</si>
  <si>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</si>
  <si>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</si>
  <si>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</si>
  <si>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</si>
  <si>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</si>
  <si>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</si>
  <si>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</si>
  <si>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</si>
  <si>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</si>
  <si>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</si>
  <si>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</si>
  <si>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</si>
  <si>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</si>
  <si>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</si>
  <si>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</si>
  <si>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</si>
  <si>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</si>
  <si>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</si>
  <si>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</si>
  <si>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</si>
  <si>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</si>
  <si>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</si>
  <si>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</si>
  <si>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</si>
  <si>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</si>
  <si>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</si>
  <si>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</si>
  <si>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</si>
  <si>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</si>
  <si>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</si>
  <si>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</si>
  <si>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</si>
  <si>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</si>
  <si>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</si>
  <si>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</si>
  <si>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</si>
  <si>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</si>
  <si>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</si>
  <si>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</si>
  <si>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</si>
  <si>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</si>
  <si>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</si>
  <si>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</si>
  <si>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</si>
  <si>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</si>
  <si>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</si>
  <si>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</si>
  <si>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</si>
  <si>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</si>
  <si>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</si>
  <si>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</si>
  <si>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</si>
  <si>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</si>
  <si>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</si>
  <si>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</si>
  <si>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</si>
  <si>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</si>
  <si>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</si>
  <si>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</si>
  <si>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</si>
  <si>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</si>
  <si>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</si>
  <si>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</si>
  <si>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</si>
  <si>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</si>
  <si>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</si>
  <si>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</si>
  <si>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</si>
  <si>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</si>
  <si>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</si>
  <si>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</si>
  <si>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</si>
  <si>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</si>
  <si>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</si>
  <si>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</si>
  <si>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</si>
  <si>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</si>
  <si>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</si>
  <si>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</si>
  <si>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</si>
  <si>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</si>
  <si>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</si>
  <si>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</si>
  <si>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</si>
  <si>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</si>
  <si>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</si>
  <si>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</si>
  <si>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</si>
  <si>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</si>
  <si>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</si>
  <si>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</si>
  <si>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</si>
  <si>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</si>
  <si>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</si>
  <si>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</si>
  <si>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</si>
  <si>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</si>
  <si>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</si>
  <si>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</si>
  <si>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</si>
  <si>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</si>
  <si>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</si>
  <si>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</si>
  <si>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</si>
  <si>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</si>
  <si>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</si>
  <si>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</si>
  <si>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</si>
  <si>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</si>
  <si>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</si>
  <si>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</si>
  <si>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</si>
  <si>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</si>
  <si>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</si>
  <si>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</si>
  <si>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</si>
  <si>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</si>
  <si>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</si>
  <si>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</si>
  <si>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</si>
  <si>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</si>
  <si>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</si>
  <si>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</si>
  <si>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</si>
  <si>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</si>
  <si>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</si>
  <si>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</si>
  <si>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</si>
  <si>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</si>
  <si>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</si>
  <si>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</si>
  <si>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</si>
  <si>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</si>
  <si>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</si>
  <si>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</si>
  <si>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</si>
  <si>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</si>
  <si>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</si>
  <si>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</si>
  <si>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</si>
  <si>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</si>
  <si>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</si>
  <si>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</si>
  <si>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</si>
  <si>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</si>
  <si>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</si>
  <si>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</si>
  <si>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</si>
  <si>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</si>
  <si>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</si>
  <si>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</si>
  <si>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</si>
  <si>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</si>
  <si>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</si>
  <si>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</si>
  <si>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</si>
  <si>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</si>
  <si>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</si>
  <si>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</si>
  <si>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</si>
  <si>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</si>
  <si>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</si>
  <si>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</si>
  <si>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</si>
  <si>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</si>
  <si>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</si>
  <si>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</si>
  <si>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</si>
  <si>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</si>
  <si>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</si>
  <si>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</si>
  <si>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</si>
  <si>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</si>
  <si>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</si>
  <si>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</si>
  <si>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</si>
  <si>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</si>
  <si>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</si>
  <si>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</si>
  <si>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</si>
  <si>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</si>
  <si>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</si>
  <si>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</si>
  <si>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</si>
  <si>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</si>
  <si>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</si>
  <si>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</si>
  <si>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</si>
  <si>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</si>
  <si>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</si>
  <si>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</si>
  <si>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</si>
  <si>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</si>
  <si>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</si>
  <si>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</si>
  <si>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</si>
  <si>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</si>
  <si>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</si>
  <si>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</si>
  <si>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</si>
  <si>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</si>
  <si>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</si>
  <si>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</si>
  <si>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</si>
  <si>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</si>
  <si>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</si>
  <si>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</si>
  <si>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</si>
  <si>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</si>
  <si>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</si>
  <si>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</si>
  <si>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</si>
  <si>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</si>
  <si>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</si>
  <si>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</si>
  <si>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</si>
  <si>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</si>
  <si>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</si>
  <si>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</si>
  <si>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</si>
  <si>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</si>
  <si>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</si>
  <si>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</si>
  <si>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</si>
  <si>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</si>
  <si>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</si>
  <si>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</si>
  <si>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</si>
  <si>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</si>
  <si>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</si>
  <si>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</si>
  <si>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</si>
  <si>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</si>
  <si>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</si>
  <si>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</si>
  <si>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</si>
  <si>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</si>
  <si>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</si>
  <si>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</si>
  <si>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</si>
  <si>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</si>
  <si>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</si>
  <si>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</si>
  <si>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</si>
  <si>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</si>
  <si>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</si>
  <si>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</si>
  <si>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</si>
  <si>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</si>
  <si>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</si>
  <si>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</si>
  <si>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</si>
  <si>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</si>
  <si>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</si>
  <si>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</si>
  <si>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</si>
  <si>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</si>
  <si>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</si>
  <si>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</si>
  <si>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</si>
  <si>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</si>
  <si>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</si>
  <si>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</si>
  <si>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</si>
  <si>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</si>
  <si>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</si>
  <si>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</si>
  <si>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</si>
  <si>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</si>
  <si>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</si>
  <si>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</si>
  <si>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</si>
  <si>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</si>
  <si>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</si>
  <si>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</si>
  <si>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</si>
  <si>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</si>
  <si>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</si>
  <si>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</si>
  <si>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</si>
  <si>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</si>
  <si>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</si>
  <si>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</si>
  <si>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</si>
  <si>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</si>
  <si>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</si>
  <si>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</si>
  <si>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</si>
  <si>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</si>
  <si>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</si>
  <si>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</si>
  <si>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</si>
  <si>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</si>
  <si>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</si>
  <si>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</si>
  <si>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</si>
  <si>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</si>
  <si>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</si>
  <si>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</si>
  <si>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</si>
  <si>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</si>
  <si>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</si>
  <si>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</si>
  <si>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</si>
  <si>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</si>
  <si>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</si>
  <si>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</si>
  <si>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</si>
  <si>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</si>
  <si>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</si>
  <si>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</si>
  <si>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</si>
  <si>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</si>
  <si>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</si>
  <si>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</si>
  <si>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</si>
  <si>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</si>
  <si>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</si>
  <si>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</si>
  <si>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</si>
  <si>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</si>
  <si>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</si>
  <si>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</si>
  <si>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</si>
  <si>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</si>
  <si>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</si>
  <si>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</si>
  <si>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</si>
  <si>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</si>
  <si>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</si>
  <si>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</si>
  <si>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</si>
  <si>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</si>
  <si>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</si>
  <si>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</si>
  <si>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</si>
  <si>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</si>
  <si>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</si>
  <si>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</si>
  <si>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</si>
  <si>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</si>
  <si>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</si>
  <si>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</si>
  <si>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</si>
  <si>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</si>
  <si>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</si>
  <si>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</si>
  <si>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</si>
  <si>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</si>
  <si>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</si>
  <si>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</si>
  <si>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</si>
  <si>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</si>
  <si>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</si>
  <si>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</si>
  <si>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</si>
  <si>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</si>
  <si>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</si>
  <si>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</si>
  <si>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</si>
  <si>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</si>
  <si>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</si>
  <si>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</si>
  <si>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</si>
  <si>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</si>
  <si>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</si>
  <si>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</si>
  <si>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</si>
  <si>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</si>
  <si>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</si>
  <si>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</si>
  <si>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</si>
  <si>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</si>
  <si>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</si>
  <si>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</si>
  <si>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</si>
  <si>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</si>
  <si>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</si>
  <si>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</si>
  <si>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</si>
  <si>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</si>
  <si>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</si>
  <si>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</si>
  <si>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</si>
  <si>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</si>
  <si>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</si>
  <si>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</si>
  <si>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</si>
  <si>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</si>
  <si>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</si>
  <si>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</si>
  <si>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</si>
  <si>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</si>
  <si>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</si>
  <si>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</si>
  <si>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</si>
  <si>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</si>
  <si>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</si>
  <si>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</si>
  <si>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</si>
  <si>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</si>
  <si>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</si>
  <si>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</si>
  <si>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</si>
  <si>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</si>
  <si>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</si>
  <si>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</si>
  <si>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</si>
  <si>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</si>
  <si>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</si>
  <si>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</si>
  <si>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</si>
  <si>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</si>
  <si>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</si>
  <si>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</si>
  <si>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</si>
  <si>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</si>
  <si>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</si>
  <si>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</si>
  <si>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</si>
  <si>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</si>
  <si>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</si>
  <si>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</si>
  <si>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</si>
  <si>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</si>
  <si>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</si>
  <si>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</si>
  <si>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</si>
  <si>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</si>
  <si>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</si>
  <si>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</si>
  <si>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</si>
  <si>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</si>
  <si>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</si>
  <si>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</si>
  <si>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</si>
  <si>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</si>
  <si>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</si>
  <si>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</si>
  <si>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</si>
  <si>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</si>
  <si>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</si>
  <si>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</si>
  <si>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</si>
  <si>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</si>
  <si>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</si>
  <si>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</si>
  <si>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</si>
  <si>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</si>
  <si>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</si>
  <si>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</si>
  <si>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</si>
  <si>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</si>
  <si>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</si>
  <si>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</si>
  <si>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</si>
  <si>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</si>
  <si>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</si>
  <si>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</si>
  <si>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</si>
  <si>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</si>
  <si>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</si>
  <si>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</si>
  <si>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</si>
  <si>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</si>
  <si>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</si>
  <si>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</si>
  <si>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</si>
  <si>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</si>
  <si>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</si>
  <si>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</si>
  <si>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</si>
  <si>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</si>
  <si>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</si>
  <si>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</si>
  <si>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</si>
  <si>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</si>
  <si>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</si>
  <si>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</si>
  <si>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</si>
  <si>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</si>
  <si>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</si>
  <si>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</si>
  <si>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</si>
  <si>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</si>
  <si>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</si>
  <si>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</si>
  <si>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</si>
  <si>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</si>
  <si>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</si>
  <si>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</si>
  <si>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</si>
  <si>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</si>
  <si>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</si>
  <si>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</si>
  <si>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</si>
  <si>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</si>
  <si>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</si>
  <si>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</si>
  <si>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</si>
  <si>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</si>
  <si>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</si>
  <si>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</si>
  <si>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</si>
  <si>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</si>
  <si>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</si>
  <si>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</si>
  <si>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</si>
  <si>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</si>
  <si>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</si>
  <si>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</si>
  <si>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</si>
  <si>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</si>
  <si>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</si>
  <si>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</si>
  <si>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</si>
  <si>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</si>
  <si>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</si>
  <si>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</si>
  <si>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</si>
  <si>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</si>
  <si>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</si>
  <si>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</si>
  <si>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</si>
  <si>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</si>
  <si>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</si>
  <si>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</si>
  <si>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</si>
  <si>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</si>
  <si>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</si>
  <si>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</si>
  <si>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</si>
  <si>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</si>
  <si>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</si>
  <si>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</si>
  <si>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</si>
  <si>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</si>
  <si>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</si>
  <si>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</si>
  <si>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</si>
  <si>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</si>
  <si>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</si>
  <si>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</si>
  <si>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</si>
  <si>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</si>
  <si>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</si>
  <si>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</si>
  <si>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</si>
  <si>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</si>
  <si>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</si>
  <si>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</si>
  <si>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</si>
  <si>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</si>
  <si>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</si>
  <si>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</si>
  <si>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</si>
  <si>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</si>
  <si>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</si>
  <si>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</si>
  <si>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</si>
  <si>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</si>
  <si>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</si>
  <si>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</si>
  <si>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</si>
  <si>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</si>
  <si>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</si>
  <si>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</si>
  <si>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</si>
  <si>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</si>
  <si>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</si>
  <si>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</si>
  <si>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</si>
  <si>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</si>
  <si>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</si>
  <si>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</si>
  <si>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</si>
  <si>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</si>
  <si>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</si>
  <si>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</si>
  <si>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</si>
  <si>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</si>
  <si>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</si>
  <si>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</si>
  <si>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</si>
  <si>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</si>
  <si>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</si>
  <si>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</si>
  <si>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</si>
  <si>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</si>
  <si>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</si>
  <si>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</si>
  <si>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</si>
  <si>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</si>
  <si>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</si>
  <si>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</si>
  <si>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</si>
  <si>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</si>
  <si>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</si>
  <si>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</si>
  <si>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</si>
  <si>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</si>
  <si>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</si>
  <si>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</si>
  <si>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</si>
  <si>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</si>
  <si>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</si>
  <si>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</si>
  <si>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</si>
  <si>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</si>
  <si>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</si>
  <si>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</si>
  <si>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</si>
  <si>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</si>
  <si>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</si>
  <si>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</si>
  <si>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</si>
  <si>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</si>
  <si>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</si>
  <si>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</si>
  <si>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</si>
  <si>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</si>
  <si>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</si>
  <si>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</si>
  <si>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</si>
  <si>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</si>
  <si>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</si>
  <si>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</si>
  <si>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</si>
  <si>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</si>
  <si>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</si>
  <si>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</si>
  <si>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</si>
  <si>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</si>
  <si>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</si>
  <si>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</si>
  <si>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</si>
  <si>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</si>
  <si>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</si>
  <si>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</si>
  <si>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</si>
  <si>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</si>
  <si>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</si>
  <si>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</si>
  <si>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</si>
  <si>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</si>
  <si>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</si>
  <si>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</si>
  <si>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</si>
  <si>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</si>
  <si>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</si>
  <si>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</si>
  <si>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</si>
  <si>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</si>
  <si>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</si>
  <si>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</si>
  <si>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</si>
  <si>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</si>
  <si>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</si>
  <si>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</si>
  <si>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</si>
  <si>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</si>
  <si>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</si>
  <si>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</si>
  <si>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</si>
  <si>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</si>
  <si>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</si>
  <si>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</si>
  <si>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</si>
  <si>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</si>
  <si>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</si>
  <si>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</si>
  <si>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</si>
  <si>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</si>
  <si>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</si>
  <si>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</si>
  <si>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</si>
  <si>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</si>
  <si>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</si>
  <si>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</si>
  <si>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</si>
  <si>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</si>
  <si>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</si>
  <si>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</si>
  <si>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</si>
  <si>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</si>
  <si>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</si>
  <si>
    <t>TT-20251103-01749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</si>
</sst>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302.78782349536777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0.17079791666765232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45965.736249305555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45965.736249305555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45965.736249305555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45965.736249305555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45965.736249305555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45965.736249305555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45965.736249305555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45965.736249305555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45965.736249305555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45965.736249305555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45965.736249305555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45965.736249305555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45965.736249305555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45965.736249305555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45965.736249305555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45965.736249305555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45965.736249305555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45965.736249305555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45965.736249305555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45965.736249305555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45965.736249305555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45965.736249305555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45965.736249305555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45965.736249305555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45965.736249305555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45965.736249305555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45965.736249305555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45965.736249305555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45965.736249305555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45965.736249305555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45965.736249305555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45965.736249305555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45965.736249305555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45965.736249305555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45965.736249305555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45965.736249305555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45965.736249305555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45965.736249305555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45965.736249305555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45965.736249305555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45965.736249305555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45965.736249305555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45965.736249305555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45965.736249305555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45965.736249305555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45965.736249305555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45965.736249305555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45965.736249305555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45965.736249305555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45965.736249305555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45965.736249305555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45965.736249305555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45965.736249305555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45965.736249305555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45965.736249305555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45965.736249305555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45965.736249305555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45965.736249305555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45965.736249305555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45965.736249305555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45965.736249305555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45965.736249305555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45965.736249305555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45965.736249305555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45965.736249305555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45965.736249305555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45965.736249305555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45965.736249305555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45965.736249305555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45965.736249305555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45965.736249305555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45965.736249305555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45965.736249305555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45965.736249305555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45965.736249305555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45965.736249305555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45965.736249305555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45965.736249305555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45965.736249305555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45965.736249305555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45965.736249305555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45965.736249305555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45965.736249305555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45965.736249305555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45965.736249305555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45965.736249305555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45965.736249305555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45965.736249305555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45965.736249305555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45965.736249305555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45965.736249305555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45965.736249305555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45965.736249305555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45965.736249305555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45965.736249305555</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45965.736249305555</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48120B11-3CEB-4F9E-AD49-8BFB0C37CA6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140.73641145833244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6.9941659722244367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45965.736249305555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45965.736249305555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45965.736249305555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45965.736249305555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45965.736249305555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45965.736249305555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45965.736249305555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45965.736249305555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45965.736249305555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45965.736249305555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45965.736249305555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45965.736249305555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45965.736249305555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45965.736249305555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45965.736249305555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45965.736249305555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45965.736249305555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45965.736249305555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45965.736249305555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45965.736249305555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45965.736249305555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45965.736249305555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45965.736249305555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45965.736249305555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45965.736249305555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45965.736249305555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45965.736249305555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45965.736249305555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45965.736249305555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45965.736249305555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45965.736249305555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45965.736249305555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45965.736249305555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45965.736249305555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45965.736249305555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45965.736249305555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45965.736249305555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45965.736249305555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45965.736249305555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45965.736249305555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45965.736249305555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45965.736249305555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45965.736249305555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45965.736249305555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45965.736249305555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45965.736249305555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45965.736249305555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45965.736249305555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45965.736249305555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45965.736249305555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45965.736249305555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45965.736249305555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45965.736249305555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45965.736249305555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45965.736249305555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45965.736249305555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45965.736249305555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45965.736249305555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45965.736249305555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45965.736249305555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45965.736249305555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45965.736249305555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45965.736249305555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45965.736249305555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45965.736249305555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45965.736249305555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45965.736249305555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45965.736249305555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45965.736249305555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45965.736249305555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45965.736249305555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45965.736249305555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45965.736249305555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45965.736249305555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45965.736249305555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45965.736249305555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45965.736249305555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45965.736249305555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45965.736249305555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45965.736249305555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45965.736249305555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45965.736249305555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45965.736249305555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45965.736249305555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45965.736249305555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45965.736249305555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45965.736249305555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45965.736249305555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45965.736249305555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45965.736249305555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45965.736249305555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45965.736249305555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45965.736249305555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45965.736249305555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45965.736249305555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45965.736249305555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45965.736249305555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45965.736249305555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45965.736249305555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45965.736249305555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45965.736249305555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45965.736249305555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45965.736249305555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45965.736249305555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45965.736249305555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45965.736249305555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45965.736249305555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45965.736249305555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45965.736249305555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45965.736249305555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45965.736249305555</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45965.736249421294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45965.736249421294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45965.736249421294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45965.736249421294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45965.736249421294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45965.736249421294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45965.736249421294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45965.736249421294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45965.736249421294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45965.736249421294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45965.736249421294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45965.736249421294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45965.736249421294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45965.736249421294</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45965.736249421294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45965.736249421294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45965.736249421294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45965.736249421294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45965.736249421294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45965.736249421294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45965.736249421294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45965.736249421294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45965.736249421294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45965.736249421294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45965.736249421294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45965.736249421294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45965.736249421294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45965.736249421294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45965.736249421294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45965.736249421294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45965.736249421294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45965.736249421294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45965.736249421294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45965.736249421294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45965.736249421294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45965.736249421294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45965.736249421294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45965.736249421294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45965.736249421294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45965.736249421294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45965.736249421294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45965.736249421294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45965.736249421294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45965.736249421294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45965.736249421294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45965.736249421294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45965.736249421294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45965.736249421294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45965.736249421294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45965.736249421294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45965.736249421294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45965.736249421294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45965.736249421294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45965.736249421294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45965.736249421294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45965.736249421294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45965.736249421294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45965.736249421294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45965.736249421294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45965.736249421294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45965.736249421294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45965.736249421294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45965.736249421294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45965.736249421294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45965.736249421294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45965.736249421294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45965.736249421294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45965.736249421294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45965.736249421294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45965.736249421294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45965.736249421294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45965.736249421294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45965.736249421294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45965.736249421294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45965.736249421294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45965.736249421294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45965.736249421294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45965.736249421294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45965.736249421294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45965.736249421294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45965.736249421294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45965.736249421294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45965.736249421294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45965.736249421294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45965.736249421294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45965.736249421294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45965.736249421294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45965.736249421294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45965.736249421294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45965.736249421294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45965.736249421294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45965.736249421294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45965.736249421294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45965.736249421294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45965.736249421294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45965.736249421294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45965.736249421294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45965.736249421294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45965.736249421294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45965.736249421294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45965.736249421294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45965.736249421294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45965.736249421294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45965.736249421294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45965.736249421294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45965.736249421294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45965.736249421294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45965.736249421294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45965.736249421294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45965.736249421294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45965.736249421294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45965.736249421294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45965.736249421294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45965.736249421294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45965.736249421294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45965.736249421294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45965.736249421294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45965.736249421294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45965.736249421294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45965.736249421294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45965.736249421294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45965.736249421294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45965.736249421294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45965.736249421294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45965.736249421294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45965.736249421294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45965.736249421294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45965.736249421294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45965.736249421294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45965.736249421294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45965.736249421294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45965.736249421294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45965.736249421294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45965.736249421294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45965.736249421294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45965.736249421294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45965.736249421294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45965.736249421294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45965.736249421294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45965.736249421294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45965.736249421294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45965.736249421294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45965.736249421294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45965.736249421294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45965.736249421294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45965.736249421294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45965.736249421294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45965.736249421294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45965.736249421294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45965.736249421294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45965.736249421294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45965.736249421294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45965.736249421294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45965.736249421294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45965.736249421294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45965.736249421294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45965.736249421294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45965.736249421294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45965.736249421294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45965.736249421294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45965.736249421294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45965.736249421294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45965.736249421294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45965.736249421294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45965.736249421294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45965.736249421294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45965.736249421294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45965.736249421294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45965.736249421294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45965.736249421294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45965.736249421294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45965.736249421294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45965.736249421294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45965.736249421294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45965.736249421294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45965.736249421294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45965.736249421294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45965.736249421294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45965.736249421294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45965.736249421294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45965.736249421294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45965.736249421294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45965.736249421294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45965.736249421294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45965.736249421294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45965.736249421294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45965.736249421294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45965.736249421294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45965.736249421294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45965.736249421294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45965.736249421294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45965.736249421294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45965.736249421294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45965.736249421294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45965.736249421294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45965.736249421294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45965.736249421294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45965.736249421294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45965.736249421294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45965.736249421294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45965.736249421294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45965.736249421294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45965.736249421294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45965.736249421294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45965.736249421294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45965.736249421294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45965.736249421294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45965.736249421294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45965.736249421294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45965.736249421294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45965.736249421294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45965.736249421294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45965.736249421294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45965.736249421294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45965.736249421294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45965.736249421294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45965.736249421294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45965.736249421294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45965.736249421294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45965.736249421294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45965.736249421294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45965.736249421294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45965.736249421294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45965.736249421294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45965.736249421294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45965.736249421294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45965.736249421294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45965.736249421294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45965.736249421294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45965.736249421294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45965.736249421294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45965.736249421294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45965.736249421294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45965.736249421294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45965.736249421294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45965.736249421294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45965.736249421294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45965.736249421294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45965.736249421294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45965.736249421294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45965.736249421294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45965.736249421294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45965.736249421294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45965.736249421294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45965.736249421294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45965.736249421294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45965.736249421294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45965.736249421294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45965.736249421294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45965.736249421294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45965.736249421294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45965.736249421294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45965.736249421294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45965.736249421294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45965.736249421294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45965.736249421294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45965.736249421294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45965.736249421294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45965.736249421294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45965.736249421294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45965.736249421294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45965.736249421294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45965.736249421294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45965.736249421294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45965.736249421294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45965.736249421294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45965.736249421294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45965.736249421294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45965.736249421294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45965.736249421294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45965.736249421294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45965.736249421294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45965.736249421294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45965.736249421294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45965.736249421294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45965.736249421294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45965.736249421294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45965.736249421294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45965.736249421294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45965.736249421294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45965.736249421294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45965.736249421294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45965.736249421294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45965.736249421294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45965.736249421294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45965.736249421294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45965.736249421294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45965.736249421294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45965.736249421294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45965.736249421294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45965.736249421294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45965.736249421294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45965.736249421294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45965.736249421294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45965.736249421294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45965.736249421294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45965.736249421294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45965.736249421294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45965.736249421294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45965.736249421294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45965.736249421294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45965.736249421294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45965.736249421294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45965.736249421294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45965.736249421294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45965.736249421294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45965.736249421294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45965.736249421294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45965.736249421294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45965.736249421294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45965.736249421294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45965.736249421294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45965.736249421294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45965.736249421294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45965.736249421294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45965.736249421294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45965.736249421294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45965.736249421294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45965.736249421294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45965.736249421294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45965.736249421294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45965.736249421294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45965.736249421294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45965.736249421294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45965.736249421294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45965.736249421294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45965.736249421294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45965.736249421294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45965.736249421294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45965.736249421294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45965.736249421294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45965.736249421294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45965.736249421294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45965.736249421294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45965.736249421294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45965.736249421294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45965.736249421294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45965.736249421294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45965.736249421294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45965.736249421294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45965.736249421294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45965.736249421294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45965.736249421294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45965.736249421294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45965.736249421294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45965.736249421294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45965.736249421294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45965.736249421294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45965.736249421294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45965.736249421294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45965.736249421294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45965.736249421294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45965.736249421294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45965.736249421294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45965.736249421294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45965.736249421294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45965.736249421294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45965.736249421294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45965.736249421294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45965.736249421294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45965.736249421294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45965.736249421294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45965.736249421294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45965.736249421294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45965.736249421294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45965.736249421294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45965.736249421294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45965.736249421294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45965.736249421294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45965.736249421294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45965.736249421294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45965.736249421294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45965.736249421294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45965.736249421294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45965.736249421294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45965.736249421294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45965.736249421294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45965.736249421294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45965.736249421294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45965.736249421294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45965.736249421294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45965.736249421294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45965.736249421294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45965.736249421294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45965.736249421294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45965.736249421294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45965.736249421294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45965.736249421294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45965.736249421294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45965.736249421294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45965.736249421294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45965.736249421294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45965.736249421294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45965.736249421294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45965.736249421294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45965.736249421294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45965.736249421294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45965.736249421294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45965.736249421294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45965.736249421294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45965.736249421294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45965.736249421294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45965.736249421294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45965.736249421294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45965.736249421294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45965.736249421294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45965.736249421294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45965.736249421294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45965.736249421294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45965.736249421294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45965.736249421294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45965.736249421294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45965.736249421294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45965.736249421294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45965.736249421294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45965.736249421294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45965.736249421294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45965.736249421294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45965.736249421294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45965.736249421294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45965.736249421294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45965.736249421294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45965.736249421294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45965.736249421294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45965.736249421294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45965.736249421294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45965.736249421294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45965.736249421294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45965.736249421294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45965.736249421294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45965.736249421294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45965.736249421294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45965.736249421294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45965.736249421294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45965.736249421294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45965.736249421294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45965.736249421294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45965.736249421294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45965.736249421294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45965.736249421294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45965.736249421294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45965.736249421294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45965.736249421294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45965.736249421294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45965.736249421294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45965.736249421294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45965.736249421294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45965.736249421294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45965.736249421294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45965.736249421294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45965.736249421294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45965.736249421294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45965.736249421294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45965.736249421294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45965.736249421294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45965.736249421294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45965.736249421294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45965.736249421294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45965.736249421294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45965.736249421294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45965.736249421294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45965.736249421294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45965.736249421294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45965.736249421294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45965.736249421294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45965.736249421294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45965.736249421294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45965.736249421294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45965.736249421294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45965.736249421294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45965.736249421294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45965.736249421294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45965.736249421294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45965.736249421294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45965.736249421294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45965.736249421294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45965.736249421294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45965.736249421294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45965.736249421294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45965.736249421294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45965.736249421294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45965.736249421294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45965.736249421294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45965.736249421294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45965.736249421294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45965.736249421294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45965.736249421294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45965.736249421294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45965.736249421294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45965.736249421294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45965.736249421294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45965.736249421294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45965.736249421294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45965.736249421294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45965.736249421294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45965.736249421294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45965.736249421294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45965.736249421294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45965.736249421294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45965.736249421294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45965.736249421294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45965.736249421294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45965.736249421294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45965.736249421294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45965.736249421294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45965.736249421294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45965.736249421294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45965.736249421294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45965.736249421294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45965.736249421294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45965.736249421294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45965.736249421294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45965.736249421294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45965.736249421294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45965.736249421294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45965.736249421294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45965.736249421294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45965.736249421294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45965.736249421294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45965.736249421294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45965.736249421294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45965.736249421294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45965.736249421294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45965.736249421294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45965.736249421294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45965.736249421294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45965.736249421294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45965.736249421294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45965.736249421294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45965.736249421294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45965.736249421294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45965.736249421294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45965.736249421294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45965.736249421294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45965.736249421294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45965.736249421294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45965.736249421294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45965.736249421294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45965.736249421294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45965.736249421294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45965.736249421294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45965.736249421294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45965.736249421294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45965.736249421294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45965.736249421294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45965.736249421294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45965.736249421294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45965.736249421294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45965.736249421294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45965.736249421294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45965.736249421294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45965.736249421294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45965.736249421294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45965.736249421294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45965.736249421294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45965.736249421294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45965.736249421294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45965.736249421294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45965.736249421294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45965.736249421294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45965.736249421294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45965.736249421294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45965.736249421294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45965.736249421294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45965.736249421294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45965.736249421294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45965.736249421294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45965.736249421294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45965.736249421294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45965.736249421294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45965.736249421294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45965.736249421294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45965.736249421294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45965.736249421294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45965.736249421294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45965.736249421294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45965.736249421294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45965.736249421294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45965.736249421294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45965.736249421294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45965.736249421294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45965.736249421294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45965.736249421294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45965.736249421294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45965.736249421294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45965.736249421294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45965.736249421294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45965.736249421294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45965.736249421294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45965.736249421294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45965.736249421294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45965.736249421294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45965.736249421294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45965.736249421294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45965.736249421294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45965.736249421294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45965.736249421294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45965.736249421294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45965.736249421294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45965.736249421294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45965.736249421294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45965.736249421294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45965.736249421294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45965.736249421294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45965.736249421294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45965.736249421294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45965.736249421294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45965.736249421294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45965.736249421294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45965.736249421294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45965.736249421294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45965.736249421294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45965.736249421294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45965.736249421294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45965.736249421294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45965.736249421294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45965.736249421294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45965.736249421294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45965.736249421294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45965.736249421294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45965.736249421294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45965.736249421294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45965.736249421294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45965.736249421294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45965.736249421294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45965.736249421294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45965.736249421294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45965.736249421294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45965.736249421294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45965.736249421294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45965.736249421294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45965.736249421294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45965.736249421294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45965.736249421294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45965.736249421294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45965.736249421294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45965.736249421294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45965.736249421294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45965.736249421294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45965.736249421294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45965.736249421294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45965.736249421294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45965.736249421294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45965.736249421294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45965.736249421294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45965.736249421294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45965.736249421294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45965.736249421294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45965.736249421294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45965.736249421294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45965.736249421294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45965.736249421294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45965.736249421294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45965.736249421294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45965.736249421294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45965.736249421294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45965.736249421294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45965.736249421294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45965.736249421294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45965.736249421294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45965.736249421294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45965.736249421294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45965.736249421294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45965.736249421294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45965.736249421294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45965.736249421294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45965.736249421294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45965.736249421294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45965.736249421294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45965.736249421294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45965.736249421294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45965.736249421294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45965.736249421294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45965.736249421294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45965.736249421294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45965.736249421294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45965.736249421294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45965.736249421294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45965.736249421294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45965.736249421294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45965.736249421294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45965.736249421294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45965.736249421294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45965.736249421294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45965.736249421294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45965.736249421294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45965.736249421294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45965.736249421294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45965.736249421294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45965.736249421294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45965.736249421294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45965.736249421294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45965.736249421294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45965.736249421294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45965.736249421294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45965.736249421294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45965.736249421294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45965.736249421294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45965.736249421294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45965.736249421294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45965.736249421294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45965.736249421294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45965.736249421294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45965.736249421294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45965.736249421294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45965.736249421294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45965.736249421294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45965.736249421294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45965.736249421294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45965.736249421294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45965.736249421294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45965.736249421294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45965.736249421294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45965.736249421294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45965.736249421294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45965.736249421294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45965.736249421294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45965.736249421294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45965.736249421294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45965.736249421294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45965.736249421294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45965.736249421294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45965.736249421294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45965.736249421294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45965.736249421294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45965.736249421294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45965.736249421294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45965.736249421294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45965.736249421294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45965.736249421294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45965.736249421294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45965.736249421294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45965.736249421294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45965.736249421294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45965.736249421294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45965.736249421294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45965.736249421294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45965.736249421294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45965.736249421294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45965.736249421294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45965.736249421294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45965.736249421294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45965.736249421294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45965.736249421294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45965.736249421294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45965.736249421294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45965.736249421294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45965.736249421294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45965.736249421294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45965.736249421294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45965.736249421294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45965.736249421294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45965.736249421294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45965.736249421294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45965.736249421294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45965.736249421294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45965.736249421294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45965.736249421294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45965.736249421294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45965.736249421294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45965.736249421294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45965.736249421294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45965.736249421294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45965.736249421294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45965.736249421294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45965.736249421294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45965.736249421294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45965.736249421294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45965.736249421294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45965.736249421294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45965.736249421294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45965.736249421294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45965.736249421294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45965.736249421294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45965.736249421294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45965.736249421294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45965.736249421294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45965.736249421294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45965.736249421294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45965.736249421294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45965.736249421294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45965.736249421294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45965.736249421294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45965.736249421294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45965.736249421294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45965.736249421294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45965.736249421294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45965.736249421294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45965.736249421294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45965.736249421294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45965.736249421294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45965.736249421294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45965.736249421294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45965.736249421294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45965.736249421294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45965.736249421294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45965.736249421294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45965.736249421294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45965.736249421294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45965.736249421294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45965.736249421294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45965.736249421294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45965.736249421294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45965.736249421294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45965.736249421294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45965.736249421294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45965.736249421294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45965.736249421294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45965.736249421294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45965.736249421294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45965.736249421294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45965.736249421294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45965.736249421294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45965.736249421294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45965.736249421294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45965.736249421294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45965.736249421294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45965.736249421294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45965.736249421294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45965.736249421294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45965.736249421294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45965.736249421294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45965.736249421294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45965.736249421294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45965.736249421294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45965.736249421294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45965.736249421294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45965.736249421294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45965.736249421294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45965.736249421294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45965.736249421294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45965.736249421294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45965.736249421294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45965.736249421294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45965.736249421294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45965.736249421294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45965.736249421294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45965.736249421294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45965.736249421294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45965.736249421294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45965.736249421294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45965.736249421294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45965.736249421294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45965.736249421294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45965.736249421294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45965.736249421294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45965.736249421294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45965.736249421294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45965.736249421294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45965.736249421294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45965.736249421294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45965.736249421294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45965.736249421294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45965.736249421294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45965.736249421294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45965.736249421294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45965.736249421294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45965.736249421294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45965.736249421294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45965.736249421294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45965.736249421294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45965.736249421294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45965.736249421294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45965.736249421294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45965.736249421294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45965.736249421294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45965.736249421294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45965.736249421294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45965.736249421294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45965.736249421294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45965.736249421294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45965.736249421294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45965.736249421294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45965.736249421294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45965.736249421294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45965.736249421294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45965.736249421294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45965.736249421294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45965.736249421294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45965.736249421294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45965.736249421294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45965.736249421294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45965.736249421294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45965.736249421294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45965.736249421294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45965.736249421294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45965.736249421294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45965.736249421294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45965.736249421294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45965.736249421294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45965.736249421294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45965.736249421294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45965.736249421294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45965.736249421294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45965.736249421294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45965.736249421294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45965.736249421294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45965.736249421294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45965.736249421294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45965.736249421294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45965.736249421294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45965.736249421294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45965.736249421294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45965.736249421294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45965.736249421294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45965.736249421294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45965.736249421294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45965.736249421294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45965.736249421294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45965.736249421294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45965.736249421294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45965.736249421294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45965.736249421294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45965.736249421294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45965.736249421294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45965.736249421294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45965.736249421294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45965.736249421294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45965.736249421294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45965.736249421294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45965.736249421294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45965.736249421294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45965.736249421294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45965.736249421294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45965.736249421294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45965.736249421294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45965.736249421294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45965.736249421294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45965.736249421294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45965.736249421294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45965.736249421294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45965.736249421294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45965.736249421294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45965.736249421294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45965.736249421294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45965.736249421294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45965.736249421294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45965.736249421294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45965.736249421294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45965.736249421294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45965.736249421294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45965.736249421294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45965.736249421294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45965.736249421294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45965.736249421294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45965.736249421294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45965.736249421294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45965.736249421294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45965.736249421294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45965.736249421294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45965.736249421294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45965.736249421294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45965.736249421294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45965.736249421294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45965.736249421294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45965.736249421294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45965.736249421294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45965.736249421294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45965.736249421294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45965.736249421294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45965.736249421294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45965.736249421294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45965.736249421294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45965.736249421294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45965.736249421294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45965.736249421294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45965.736249421294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45965.736249421294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45965.736249421294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45965.736249421294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45965.736249421294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45965.736249421294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45965.736249421294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45965.736249421294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45965.736249421294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45965.736249421294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45965.736249421294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45965.736249421294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45965.736249421294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45965.736249421294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45965.736249421294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45965.736249421294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45965.736249421294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45965.736249421294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45965.736249421294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45965.736249421294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45965.736249421294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45965.736249421294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45965.736249421294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45965.736249421294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45965.736249421294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45965.736249421294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45965.736249421294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45965.736249421294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45965.736249421294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45965.736249421294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45965.736249421294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45965.736249421294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45965.736249421294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45965.736249421294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45965.736249421294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45965.736249421294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45965.736249421294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45965.736249421294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45965.736249421294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45965.736249421294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45965.736249421294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45965.736249421294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45965.736249421294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45965.736249421294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45965.736249421294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45965.736249421294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45965.736249421294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45965.736249421294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45965.736249421294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45965.736249421294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45965.736249421294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45965.736249421294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45965.736249421294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45965.736249421294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45965.736249421294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45965.736249421294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45965.736249421294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45965.736249421294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45965.736249421294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45965.736249421294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45965.736249421294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45965.736249421294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45965.736249421294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45965.736249421294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45965.736249421294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45965.736249421294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45965.736249421294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45965.736249421294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45965.736249421294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45965.736249421294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45965.736249421294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45965.736249421294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45965.736249421294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45965.736249421294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45965.736249421294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45965.736249421294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45965.736249421294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45965.736249421294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45965.736249421294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45965.736249421294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45965.736249421294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45965.736249421294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45965.736249421294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45965.736249421294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45965.736249421294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45965.736249421294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45965.736249421294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45965.736249421294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45965.736249421294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45965.736249421294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45965.736249421294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45965.736249421294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45965.736249421294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45965.736249421294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45965.736249421294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45965.736249421294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45965.736249421294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45965.736249421294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45965.736249421294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262.25553171295905</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4.7661342592618894E-2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45965.736249305555</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45965.736249305555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45965.736249305555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45965.736249305555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45965.736249305555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45965.736249305555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45965.736249305555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45965.736249305555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45965.736249305555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45965.736249305555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45965.736249305555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45965.736249305555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45965.736249305555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45965.736249305555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45965.736249305555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45965.736249305555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45965.736249305555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45965.736249305555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45965.736249305555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45965.736249305555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45965.736249305555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45965.736249305555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45965.736249305555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45965.736249305555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45965.736249305555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45965.736249305555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45965.736249305555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45965.736249305555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45965.736249305555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45965.736249305555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45965.736249305555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45965.736249305555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45965.736249305555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45965.736249421294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45965.736249421294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45965.736249421294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45965.736249421294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45965.736249421294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45965.736249421294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45965.736249421294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45965.736249421294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45965.736249421294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45965.736249421294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45965.736249421294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45965.736249421294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45965.736249421294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45965.736249421294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45965.736249421294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45965.736249421294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45965.736249421294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45965.736249421294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45965.736249421294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45965.736249421294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45965.736249421294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45965.736249421294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45965.736249421294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45965.736249421294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45965.736249421294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45965.736249421294</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45965.736249421294</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73.904189120366937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39.547371990738611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17.075138194442843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45965.736249305555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45965.736249305555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45965.736249305555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45965.736249305555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45965.736249305555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45965.736249305555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45965.736249305555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45965.736249305555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45965.736249305555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45965.736249305555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45965.736249305555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45965.736249305555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45965.736249305555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45965.736249305555</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45965.736249305555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45965.736249305555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45965.736249305555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45965.736249305555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45965.736249305555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45965.736249305555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45965.736249305555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45965.736249305555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45965.736249305555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45965.736249305555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45965.736249305555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45965.736249305555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45965.736249305555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45965.736249305555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45965.736249305555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45965.736249305555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45965.736249305555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45965.736249305555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45965.736249305555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45965.736249305555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45965.736249305555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45965.736249305555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45965.736249305555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45965.736249305555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45965.736249305555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45965.736249305555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45965.736249305555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45965.736249305555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45965.736249305555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45965.736249305555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45965.736249305555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45965.736249305555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45965.736249305555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45965.736249305555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45965.736249305555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45965.736249305555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45965.736249305555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45965.736249305555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45965.736249305555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45965.736249305555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45965.736249305555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45965.736249305555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45965.736249305555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45965.736249305555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45965.736249305555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45965.736249305555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45965.736249305555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45965.736249305555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45965.736249305555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45965.736249305555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45965.736249305555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45965.736249305555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45965.736249305555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45965.736249305555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45965.736249305555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45965.736249305555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45965.736249305555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45965.736249305555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45965.736249305555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45965.736249305555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45965.736249305555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45965.736249305555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45965.736249305555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45965.736249305555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45965.736249305555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45965.736249305555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45965.736249305555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45965.736249305555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45965.736249305555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45965.736249305555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45965.736249305555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45965.736249305555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45965.736249305555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45965.736249305555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45965.736249305555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45965.736249305555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45965.736249305555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45965.736249305555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45965.736249305555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45965.736249305555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45965.736249305555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45965.736249305555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45965.736249305555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45965.736249305555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45965.736249305555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45965.736249305555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45965.736249305555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45965.736249305555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45965.736249305555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45965.736249305555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45965.736249305555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45965.736249305555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45965.736249305555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45965.736249305555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45965.736249305555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45965.736249305555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45965.736249305555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45965.736249305555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45965.736249305555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45965.736249305555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45965.736249305555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45965.736249305555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45965.736249305555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45965.736249305555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45965.736249305555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45965.736249305555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45965.736249305555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45965.736249305555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45965.736249305555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45965.736249305555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45965.736249305555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45965.736249305555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45965.736249305555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45965.736249305555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45965.736249305555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45965.736249305555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45965.736249305555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45965.736249305555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45965.736249305555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45965.736249305555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45965.736249305555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45965.736249305555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45965.736249305555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45965.736249305555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45965.736249305555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45965.736249305555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45965.736249305555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45965.736249305555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45965.736249305555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45965.736249305555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45965.736249305555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45965.736249305555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45965.736249305555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45965.736249305555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45965.736249305555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45965.736249305555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45965.736249305555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45965.736249305555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45965.736249305555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45965.736249305555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45965.736249305555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45965.736249305555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45965.736249305555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45965.736249305555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45965.736249305555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45965.736249305555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45965.736249305555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45965.736249305555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45965.736249305555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45965.736249305555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45965.736249305555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45965.736249305555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45965.736249305555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45965.736249305555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45965.736249305555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45965.736249305555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45965.736249305555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45965.736249305555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45965.736249305555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45965.736249305555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45965.736249305555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45965.736249305555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45965.736249305555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45965.736249305555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45965.736249305555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45965.736249305555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45965.736249305555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45965.736249305555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45965.736249305555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45965.736249305555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45965.736249305555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45965.736249305555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45965.736249305555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45965.736249305555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45965.736249305555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45965.736249305555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45965.736249305555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45965.736249305555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45965.736249305555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45965.736249305555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45965.736249305555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45965.736249305555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45965.736249305555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45965.736249305555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45965.736249305555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45965.736249305555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45965.736249305555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45965.736249305555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45965.736249305555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45965.736249305555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45965.736249305555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45965.736249305555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45965.736249305555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45965.736249305555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45965.736249305555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45965.736249305555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45965.736249305555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45965.736249305555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45965.736249305555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45965.736249305555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45965.736249305555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45965.736249305555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45965.736249305555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45965.736249305555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45965.736249305555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45965.736249305555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45965.736249305555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45965.736249305555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45965.736249305555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45965.736249305555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45965.736249305555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45965.736249305555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45965.736249305555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45965.736249305555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45965.736249305555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45965.736249305555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45965.736249305555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45965.736249305555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45965.736249305555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45965.736249305555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45965.736249305555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45965.736249305555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45965.736249305555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45965.736249305555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45965.736249305555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45965.736249305555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45965.736249305555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45965.736249305555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45965.736249305555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45965.736249305555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45965.736249305555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45965.736249305555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45965.736249305555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45965.736249305555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45965.736249305555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45965.736249305555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45965.736249305555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45965.736249305555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45965.736249305555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45965.736249305555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45965.736249305555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45965.736249305555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45965.736249305555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45965.736249305555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45965.736249305555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45965.736249305555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45965.736249305555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45965.736249305555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45965.736249305555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45965.736249305555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45965.736249305555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45965.736249305555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45965.736249305555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45965.736249305555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45965.736249305555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45965.736249305555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45965.736249305555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45965.736249305555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45965.736249305555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45965.736249305555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45965.736249305555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45965.736249305555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45965.736249305555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45965.736249305555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45965.736249305555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45965.736249305555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45965.736249305555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45965.736249305555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45965.736249305555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45965.736249305555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45965.736249305555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45965.736249305555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45965.736249305555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45965.736249305555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45965.736249305555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45965.736249305555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45965.736249305555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45965.736249305555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45965.736249305555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45965.736249305555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45965.736249305555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45965.736249305555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45965.736249305555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45965.736249305555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45965.736249305555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45965.736249305555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45965.736249305555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45965.736249305555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45965.736249305555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45965.736249305555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45965.736249305555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45965.736249305555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45965.736249305555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45965.736249305555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45965.736249305555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45965.736249305555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45965.736249305555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45965.736249305555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45965.736249305555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45965.736249305555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45965.736249305555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45965.736249305555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45965.736249305555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45965.736249305555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45965.736249305555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45965.736249305555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45965.736249305555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45965.736249305555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45965.736249305555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45965.736249305555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45965.736249305555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45965.736249305555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45965.736249305555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45965.736249305555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45965.736249305555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45965.736249305555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45965.736249305555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45965.736249305555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45965.736249305555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45965.736249305555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45965.736249305555</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34608</v>
      </c>
      <c r="E2" s="102" t="s">
        <v>39021</v>
      </c>
      <c r="F2" s="173">
        <v>45965.701979166668</v>
      </c>
      <c r="G2" s="115">
        <f ca="1">IFERROR(NOW()-F2,"-")</f>
        <v>3.4270138887222856E-2</v>
      </c>
      <c r="H2" s="173">
        <v>45965.696238425924</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1</v>
      </c>
      <c r="D3" s="171" t="s">
        <v>31825</v>
      </c>
      <c r="E3" s="102" t="s">
        <v>39021</v>
      </c>
      <c r="F3" s="173"/>
      <c r="G3" s="115">
        <f ca="1">IFERROR(NOW()-F3,"-")</f>
        <v>45965.736249305555</v>
      </c>
      <c r="H3" s="173">
        <v>45965.728414351855</v>
      </c>
      <c r="I3" s="171" t="str">
        <f>IFERROR(VLOOKUP(D3,DB!A:F,6,0),"")</f>
        <v>SCECO</v>
      </c>
      <c r="J3" s="102" t="str">
        <f>IFERROR(VLOOKUP(D3,DB!A:G,7,0),"")</f>
        <v>Dead+No BB Design</v>
      </c>
      <c r="K3" s="169"/>
      <c r="L3" s="174" t="str">
        <f>IFERROR(VLOOKUP(D3,DB!A:I,9,0),"")</f>
        <v>Latis</v>
      </c>
    </row>
    <row r="4" spans="1:16383" ht="31.5" customHeight="1">
      <c r="A4" s="170"/>
      <c r="B4" s="171" t="str">
        <f>IFERROR(VLOOKUP(D4,DB!A:K,11,0),"")</f>
        <v/>
      </c>
      <c r="C4" s="168"/>
      <c r="D4" s="171"/>
      <c r="E4" s="102"/>
      <c r="F4" s="173"/>
      <c r="G4" s="115">
        <f ca="1">IFERROR(NOW()-F4,"-")</f>
        <v>45965.736249305555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5"/>
      <c r="E5" s="102"/>
      <c r="F5" s="173"/>
      <c r="G5" s="115">
        <f ca="1">IFERROR(NOW()-F5,"-")</f>
        <v>45965.736249305555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45965.736249305555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45965.736249305555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45965.736249305555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45965.736249305555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45965.736249305555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45965.736249305555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45965.736249305555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45965.736249305555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45965.736249305555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45965.736249305555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45965.736249305555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45965.736249305555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45965.736249305555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45965.736249305555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45965.736249305555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45965.736249305555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45965.736249305555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45965.736249305555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45965.736249305555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45965.736249305555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45965.736249305555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45965.736249305555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45965.736249305555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45965.736249305555</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45965.736249305555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45965.736249305555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45965.736249305555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45965.736249305555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45965.736249305555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45965.736249305555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45965.736249305555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45965.736249305555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45965.736249305555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45965.736249305555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45965.736249305555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45965.736249305555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45965.736249305555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45965.736249305555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45965.736249305555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45965.736249305555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45965.736249305555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45965.736249305555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45965.736249305555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45965.736249305555</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2025-11-04T14:42:57Z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