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25" documentId="120_S{2AC9BD13-BADA-5192-A53E-5A8FF88502F6}" xr6:coauthVersionLast="47" xr6:coauthVersionMax="47" xr10:uidLastSave="{9FBE79F6-6316-4C01-AE13-39588CDF073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<sst xmlns="http://schemas.openxmlformats.org/spreadsheetml/2006/main" count="181504" uniqueCount="39128">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</sst>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334.10576817129913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45997.054194097225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45997.054194097225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45997.054194097225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45997.054194097225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45997.054194097225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45997.054194097225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45997.054194097225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45997.054194097225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45997.054194097225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45997.054194097225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45997.054194097225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45997.054194097225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45997.054194097225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45997.054194097225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45997.054194097225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45997.054194097225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45997.054194097225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45997.054194097225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45997.054194097225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45997.054194097225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45997.054194097225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45997.054194097225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45997.054194097225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45997.054194097225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45997.054194097225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45997.054194097225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45997.054194097225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45997.054194097225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45997.054194097225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45997.054194097225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45997.054194097225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45997.054194097225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45997.054194097225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45997.054194097225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45997.054194097225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45997.054194097225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45997.054194097225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45997.054194097225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45997.054194097225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45997.054194097225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45997.054194097225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45997.054194097225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45997.054194097225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45997.054194097225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45997.054194097225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45997.054194097225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45997.054194097225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45997.054194097225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45997.054194097225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45997.054194097225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45997.054194097225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45997.054194097225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45997.054194097225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45997.054194097225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45997.054194097225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45997.054194097225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45997.054194097225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45997.054194097225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45997.054194097225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45997.054194097225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45997.054194097225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45997.054194097225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45997.054194097225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45997.054194097225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45997.054194097225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45997.054194097225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45997.054194097225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45997.054194097225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45997.054194097225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45997.054194097225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45997.054194097225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45997.054194097225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45997.054194097225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45997.054194097225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45997.054194097225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45997.054194097225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45997.054194097225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45997.054194097225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45997.054194097225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45997.054194097225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45997.054194097225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45997.054194097225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45997.054194097225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45997.054194097225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45997.054194097225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45997.054194097225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45997.054194097225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45997.054194097225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45997.054194097225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45997.054194097225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45997.054194097225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45997.054194097225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45997.054194097225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45997.054194097225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45997.054194097225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45997.054194097225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45997.054194097225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45997.054194097225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45997.054194097225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45997.054194097225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45997.054194097225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45997.054194097225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45997.054194097225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45997.054194097225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45997.054194097225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45997.054194097225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45997.054194097225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45997.054194097225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45997.054194097225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45997.054194097225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45997.054194097225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45997.054194097225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45997.054194097225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45997.054194097225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45997.054194097225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45997.054194097225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45997.054194097225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45997.054194097225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45997.054194097225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45997.054194097225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45997.054194097225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45997.054194097225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45997.054194097225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45997.054194097225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45997.054194097225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45997.054194097225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45997.054194097225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45997.054194097225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45997.054194097225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45997.054194097225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45997.054194097225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45997.054194097225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45997.054194097225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45997.054194097225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45997.054194097225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45997.054194097225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45997.054194097225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45997.054194097225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45997.054194097225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45997.054194097225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45997.054194097225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45997.054194097225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45997.054194097225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45997.054194097225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45997.054194097225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45997.054194097225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45997.054194097225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45997.054194097225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45997.054194097225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45997.054194097225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45997.054194097225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45997.054194097225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45997.054194097225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45997.054194097225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45997.054194097225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45997.054194097225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45997.054194097225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45997.054194097225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45997.054194097225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45997.054194097225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45997.054194097225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45997.054194097225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45997.054194097225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45997.054194097225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45997.054194097225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45997.054194097225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45997.054194097225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45997.054194097225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45997.054194097225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45997.054194097225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45997.054194097225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45997.054194097225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45997.054194097225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45997.054194097225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45997.054194097225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45997.054194097225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45997.054194097225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45997.054194097225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45997.054194097225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45997.054194097225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45997.054194097225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45997.054194097225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45997.054194097225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45997.054194097225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45997.054194097225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45997.054194097225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45997.054194097225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45997.054194097225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45997.054194097225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45997.054194097225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45997.054194097225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45997.054194097225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45997.054194097225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45997.054194097225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45997.054194097225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E2B57E-CD77-48C4-B8D7-5C9AAAF0AFB6}"/>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172.0543561342638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12.666775115743803</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45997.054194097225</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45997.054194097225</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45997.054194097225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45997.054194097225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45997.054194097225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45997.054194097225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45997.054194097225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45997.054194097225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45997.054194097225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45997.054194097225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45997.054194097225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45997.054194097225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45997.054194097225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45997.054194097225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45997.054194097225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45997.054194097225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45997.054194097225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45997.054194097225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45997.054194097225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45997.054194097225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45997.054194097225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45997.054194097225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45997.054194097225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45997.054194097225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45997.054194097225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45997.054194097225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45997.054194097225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45997.054194097225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45997.054194097225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45997.054194097225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45997.054194097225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45997.054194097225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45997.054194097225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45997.054194097225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45997.054194097225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45997.054194097225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45997.054194097225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45997.054194097225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45997.054194097225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45997.054194097225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45997.054194097225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45997.054194097225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45997.054194097225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45997.054194097225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45997.054194097225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45997.054194097225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45997.054194097225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45997.054194097225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45997.054194097225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45997.054194097225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45997.054194097225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45997.054194097225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45997.054194097225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45997.054194097225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45997.054194097225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45997.054194097225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45997.054194097225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45997.054194097225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45997.054194097225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45997.054194097225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45997.054194097225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45997.054194097225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45997.054194097225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45997.054194097225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45997.054194097225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45997.054194097225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45997.054194097225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45997.054194097225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45997.054194097225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45997.054194097225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45997.054194097225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45997.054194097225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45997.054194097225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45997.054194097225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45997.054194097225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45997.054194097225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45997.054194097225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45997.054194097225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45997.054194097225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45997.054194097225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45997.054194097225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45997.054194097225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45997.054194097225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45997.054194097225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45997.054194097225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45997.054194097225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45997.054194097225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45997.054194097225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45997.054194097225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45997.054194097225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45997.054194097225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45997.054194097225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45997.054194097225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45997.054194097225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45997.054194097225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45997.054194097225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45997.054194097225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45997.054194097225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45997.054194097225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45997.054194097225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45997.054194097225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45997.054194097225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45997.054194097225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45997.054194097225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45997.054194097225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45997.054194097225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45997.054194097225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45997.054194097225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45997.054194097225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45997.054194097225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45997.054194097225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45997.054194097225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45997.054194097225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45997.054194097225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45997.054194097225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45997.054194097225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45997.054194097225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45997.054194097225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45997.054194097225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45997.054194097225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45997.054194097225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45997.054194097225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45997.054194097225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45997.054194097225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45997.054194097225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45997.054194097225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45997.054194097225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45997.054194097225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45997.054194097225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45997.054194097225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45997.054194097225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45997.054194097225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45997.054194097225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45997.054194097225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45997.054194097225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45997.054194097225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45997.054194097225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45997.054194097225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45997.054194097225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45997.054194097225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45997.054194097225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45997.054194097225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45997.054194097225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45997.054194097225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45997.054194097225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45997.054194097225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45997.054194097225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45997.054194097225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45997.054194097225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45997.054194097225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45997.054194097225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45997.054194097225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45997.054194097225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45997.054194097225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45997.054194097225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45997.054194097225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45997.054194097225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45997.054194097225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45997.054194097225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45997.054194097225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45997.054194097225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45997.054194097225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45997.054194097225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45997.054194097225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45997.054194097225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45997.054194097225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45997.054194097225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45997.054194097225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45997.054194097225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45997.054194097225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45997.054194097225</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45997.054194097225</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45997.054194097225</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45997.054194097225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45997.054194097225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45997.054194097225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45997.054194097225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45997.054194097225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45997.054194097225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45997.054194097225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45997.054194097225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45997.054194097225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45997.054194097225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45997.054194097225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45997.054194097225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45997.054194097225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45997.054194097225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45997.054194097225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45997.054194097225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45997.054194097225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45997.054194097225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45997.054194097225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45997.054194097225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45997.054194097225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45997.054194097225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45997.054194097225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45997.054194097225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45997.054194097225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45997.054194097225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45997.054194097225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45997.054194097225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45997.054194097225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45997.054194097225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45997.054194097225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45997.054194097225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45997.054194097225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45997.054194097225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45997.054194097225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45997.054194097225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45997.054194097225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45997.054194097225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45997.054194097225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45997.054194097225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45997.054194097225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45997.054194097225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45997.054194097225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45997.054194097225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45997.054194097225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45997.054194097225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45997.054194097225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45997.054194097225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45997.054194097225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45997.054194097225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45997.054194097225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45997.054194097225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45997.054194097225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45997.054194097225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45997.054194097225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45997.054194097225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45997.054194097225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45997.054194097225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45997.054194097225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45997.054194097225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45997.054194097225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45997.054194097225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45997.054194097225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45997.054194097225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45997.054194097225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45997.054194097225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45997.054194097225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45997.054194097225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45997.054194097225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45997.054194097225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45997.054194097225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45997.054194097225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45997.054194097225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45997.054194097225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45997.054194097225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45997.054194097225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45997.054194097225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45997.054194097225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45997.054194097225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45997.054194097225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45997.054194097225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45997.054194097225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45997.054194097225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45997.054194097225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45997.054194097225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45997.054194097225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45997.054194097225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45997.054194097225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45997.054194097225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45997.054194097225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45997.054194097225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45997.054194097225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45997.054194097225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45997.054194097225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45997.054194097225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45997.054194097225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45997.054194097225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45997.054194097225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45997.054194097225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45997.054194097225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45997.054194097225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45997.054194097225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45997.054194097225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45997.054194097225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45997.054194097225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45997.054194097225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45997.054194097225</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45997.054194097225</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45997.054194097225</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R3</v>
      </c>
      <c r="C2" s="18"/>
      <c r="D2" s="58" t="s">
        <v>13757</v>
      </c>
      <c r="E2" s="18"/>
      <c r="F2" s="20"/>
      <c r="G2" s="21">
        <f t="shared" ref="G2:G12" ca="1" si="0">IFERROR(NOW()-F2,"-")</f>
        <v>45997.054194097225</v>
      </c>
      <c r="H2" s="22"/>
      <c r="I2" s="19" t="str">
        <f>IFERROR(VLOOKUP(D2,DB!A:F,6,0),"")</f>
        <v>SCECO</v>
      </c>
      <c r="J2" s="18" t="str">
        <f>IFERROR(VLOOKUP(D2,DB!A:G,7,0),"")</f>
        <v>Good</v>
      </c>
      <c r="K2" s="42"/>
      <c r="L2" s="23" t="str">
        <f>IFERROR(VLOOKUP(D2,DB!A:I,9,0),"")</f>
        <v>Latis</v>
      </c>
    </row>
    <row r="3" spans="1:13" ht="15" customHeight="1">
      <c r="A3" s="19"/>
      <c r="B3" s="58" t="str">
        <f>IFERROR(VLOOKUP(D3,DB!A:K,11,0),"")</f>
        <v/>
      </c>
      <c r="C3" s="18"/>
      <c r="D3" s="58"/>
      <c r="E3" s="18"/>
      <c r="F3" s="20"/>
      <c r="G3" s="21">
        <f t="shared" ca="1" si="0"/>
        <v>45997.054194097225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45997.054194097225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45997.054194097225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45997.054194097225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45997.054194097225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45997.054194097225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45997.054194097225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45997.054194097225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45997.054194097225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45997.054194097225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45997.054194097225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45997.054194097225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45997.054194097225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45997.054194097225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45997.054194097225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45997.054194097225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45997.054194097225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45997.054194097225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45997.054194097225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45997.054194097225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45997.054194097225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45997.054194097225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45997.054194097225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45997.054194097225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45997.054194097225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45997.054194097225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45997.054194097225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45997.054194097225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45997.054194097225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45997.054194097225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45997.054194097225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45997.054194097225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45997.054194097225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45997.054194097225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45997.054194097225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45997.054194097225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45997.054194097225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45997.054194097225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45997.054194097225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45997.054194097225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45997.054194097225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45997.054194097225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45997.054194097225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45997.054194097225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45997.054194097225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45997.054194097225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45997.054194097225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45997.054194097225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45997.054194097225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45997.054194097225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45997.054194097225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45997.054194097225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45997.054194097225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45997.054194097225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45997.054194097225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45997.054194097225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45997.054194097225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45997.054194097225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45997.054194097225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45997.054194097225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45997.054194097225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45997.054194097225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45997.054194097225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45997.054194097225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45997.054194097225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45997.054194097225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45997.054194097225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45997.054194097225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45997.054194097225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45997.054194097225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45997.054194097225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45997.054194097225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45997.054194097225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45997.054194097225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45997.054194097225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45997.054194097225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45997.054194097225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45997.054194097225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45997.054194097225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45997.054194097225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45997.054194097225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45997.054194097225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45997.054194097225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45997.054194097225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45997.054194097225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45997.054194097225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45997.054194097225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45997.054194097225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45997.054194097225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45997.054194097225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45997.054194097225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45997.054194097225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45997.054194097225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45997.054194097225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45997.054194097225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45997.054194097225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45997.054194097225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45997.054194097225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45997.054194097225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45997.054194097225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45997.054194097225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45997.054194097225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45997.054194097225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45997.054194097225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45997.054194097225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45997.054194097225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45997.054194097225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45997.054194097225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45997.054194097225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45997.054194097225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45997.054194097225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45997.054194097225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45997.054194097225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45997.054194097225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45997.054194097225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45997.054194097225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45997.054194097225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45997.054194097225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45997.054194097225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45997.054194097225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45997.054194097225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45997.054194097225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45997.054194097225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45997.054194097225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45997.054194097225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45997.054194097225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45997.054194097225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45997.054194097225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45997.054194097225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45997.054194097225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45997.054194097225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45997.054194097225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45997.054194097225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45997.054194097225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45997.054194097225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45997.054194097225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45997.054194097225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45997.054194097225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45997.054194097225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45997.054194097225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45997.054194097225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45997.054194097225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45997.054194097225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45997.054194097225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45997.054194097225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45997.054194097225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45997.054194097225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45997.054194097225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45997.054194097225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45997.054194097225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45997.054194097225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45997.054194097225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45997.054194097225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45997.054194097225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45997.054194097225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45997.054194097225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45997.054194097225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45997.054194097225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45997.054194097225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45997.054194097225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45997.054194097225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45997.054194097225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45997.054194097225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45997.054194097225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45997.054194097225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45997.054194097225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45997.054194097225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45997.054194097225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45997.054194097225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45997.054194097225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45997.054194097225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45997.054194097225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45997.054194097225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45997.054194097225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45997.054194097225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45997.054194097225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45997.054194097225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45997.054194097225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45997.054194097225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45997.054194097225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45997.054194097225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45997.054194097225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45997.054194097225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45997.054194097225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45997.054194097225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45997.054194097225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45997.054194097225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45997.054194097225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45997.054194097225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45997.054194097225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45997.054194097225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45997.054194097225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45997.054194097225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45997.054194097225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45997.054194097225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45997.054194097225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45997.054194097225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45997.054194097225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45997.054194097225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45997.054194097225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45997.054194097225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45997.054194097225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45997.054194097225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45997.054194097225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45997.054194097225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45997.054194097225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45997.054194097225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45997.054194097225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45997.054194097225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45997.054194097225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45997.054194097225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45997.054194097225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45997.054194097225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45997.054194097225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45997.054194097225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45997.054194097225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45997.054194097225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45997.054194097225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45997.054194097225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45997.054194097225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45997.054194097225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45997.054194097225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45997.054194097225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45997.054194097225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45997.054194097225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45997.054194097225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45997.054194097225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45997.054194097225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45997.054194097225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45997.054194097225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45997.054194097225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45997.054194097225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45997.054194097225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45997.054194097225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45997.054194097225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45997.054194097225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45997.054194097225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45997.054194097225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45997.054194097225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45997.054194097225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45997.054194097225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45997.054194097225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45997.054194097225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45997.054194097225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45997.054194097225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45997.054194097225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45997.054194097225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45997.054194097225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45997.054194097225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45997.054194097225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45997.054194097225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45997.054194097225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45997.054194097225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45997.054194097225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45997.054194097225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45997.054194097225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45997.054194097225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45997.054194097225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45997.054194097225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45997.054194097225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45997.054194097225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45997.054194097225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45997.054194097225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45997.054194097225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45997.054194097225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45997.054194097225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45997.054194097225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45997.054194097225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45997.054194097225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45997.054194097225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45997.054194097225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45997.054194097225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45997.054194097225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45997.054194097225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45997.054194097225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45997.054194097225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45997.054194097225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45997.054194097225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45997.054194097225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45997.054194097225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45997.054194097225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45997.054194097225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45997.054194097225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45997.054194097225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45997.054194097225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45997.054194097225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45997.054194097225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45997.054194097225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45997.054194097225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45997.054194097225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45997.054194097225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45997.054194097225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45997.054194097225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45997.054194097225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45997.054194097225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45997.054194097225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45997.054194097225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45997.054194097225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45997.054194097225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45997.054194097225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45997.054194097225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45997.054194097225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45997.054194097225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45997.054194097225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45997.054194097225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45997.054194097225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45997.054194097225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45997.054194097225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45997.054194097225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45997.054194097225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45997.054194097225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45997.054194097225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45997.054194097225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45997.054194097225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45997.054194097225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45997.054194097225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45997.054194097225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45997.054194097225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45997.054194097225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45997.054194097225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45997.054194097225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45997.054194097225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45997.054194097225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45997.054194097225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45997.054194097225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45997.054194097225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45997.054194097225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45997.054194097225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45997.054194097225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45997.054194097225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45997.054194097225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45997.054194097225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45997.054194097225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45997.054194097225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45997.054194097225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45997.054194097225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45997.054194097225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45997.054194097225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45997.054194097225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45997.054194097225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45997.054194097225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45997.054194097225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45997.054194097225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45997.054194097225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45997.054194097225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45997.054194097225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45997.054194097225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45997.054194097225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45997.054194097225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45997.054194097225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45997.054194097225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45997.054194097225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45997.054194097225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45997.054194097225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45997.054194097225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45997.054194097225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45997.054194097225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45997.054194097225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45997.054194097225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45997.054194097225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45997.054194097225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45997.054194097225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45997.054194097225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45997.054194097225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45997.054194097225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45997.054194097225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45997.054194097225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45997.054194097225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45997.054194097225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45997.054194097225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45997.054194097225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45997.054194097225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45997.054194097225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45997.054194097225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45997.054194097225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45997.054194097225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45997.054194097225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45997.054194097225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45997.054194097225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45997.054194097225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45997.054194097225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45997.054194097225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45997.054194097225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45997.054194097225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45997.054194097225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45997.054194097225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45997.054194097225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45997.054194097225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45997.054194097225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45997.054194097225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45997.054194097225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45997.054194097225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45997.054194097225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45997.054194097225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45997.054194097225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45997.054194097225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45997.054194097225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45997.054194097225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45997.054194097225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45997.054194097225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45997.054194097225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45997.054194097225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45997.054194097225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45997.054194097225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45997.054194097225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45997.054194097225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45997.054194097225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45997.054194097225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45997.054194097225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45997.054194097225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45997.054194097225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45997.054194097225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45997.054194097225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45997.054194097225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45997.054194097225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45997.054194097225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45997.054194097225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45997.054194097225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45997.054194097225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45997.054194097225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45997.054194097225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45997.054194097225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45997.054194097225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45997.054194097225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45997.054194097225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45997.054194097225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45997.054194097225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45997.054194097225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45997.054194097225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45997.054194097225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45997.054194097225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45997.054194097225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45997.054194097225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45997.054194097225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45997.054194097225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45997.054194097225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45997.054194097225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45997.054194097225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45997.054194097225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45997.054194097225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45997.054194097225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45997.054194097225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45997.054194097225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45997.054194097225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45997.054194097225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45997.054194097225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45997.054194097225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45997.054194097225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45997.054194097225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45997.054194097225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45997.054194097225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45997.054194097225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45997.054194097225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45997.054194097225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45997.054194097225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45997.054194097225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45997.054194097225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45997.054194097225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45997.054194097225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45997.054194097225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45997.054194097225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45997.054194097225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45997.054194097225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45997.054194097225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45997.054194097225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45997.054194097225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45997.054194097225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45997.054194097225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45997.054194097225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45997.054194097225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45997.054194097225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45997.054194097225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45997.054194097225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45997.054194097225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45997.054194097225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45997.054194097225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45997.054194097225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45997.054194097225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45997.054194097225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45997.054194097225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45997.054194097225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45997.054194097225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45997.054194097225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45997.054194097225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45997.054194097225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45997.054194097225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45997.054194097225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45997.054194097225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45997.054194097225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45997.054194097225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45997.054194097225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45997.054194097225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45997.054194097225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45997.054194097225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45997.054194097225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45997.054194097225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45997.054194097225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45997.054194097225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45997.054194097225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45997.054194097225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45997.054194097225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45997.054194097225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45997.054194097225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45997.054194097225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45997.054194097225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45997.054194097225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45997.054194097225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45997.054194097225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45997.054194097225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45997.054194097225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45997.054194097225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45997.054194097225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45997.054194097225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45997.054194097225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45997.054194097225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45997.054194097225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45997.054194097225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45997.054194097225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45997.054194097225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45997.054194097225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45997.054194097225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45997.054194097225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45997.054194097225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45997.054194097225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45997.054194097225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45997.054194097225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45997.054194097225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45997.054194097225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45997.054194097225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45997.054194097225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45997.054194097225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45997.054194097225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45997.054194097225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45997.054194097225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45997.054194097225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45997.054194097225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45997.054194097225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45997.054194097225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45997.054194097225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45997.054194097225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45997.054194097225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45997.054194097225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45997.054194097225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45997.054194097225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45997.054194097225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45997.054194097225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45997.054194097225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45997.054194097225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45997.054194097225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45997.054194097225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45997.054194097225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45997.054194097225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45997.054194097225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45997.054194097225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45997.054194097225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45997.054194097225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45997.054194097225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45997.054194097225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45997.054194097225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45997.054194097225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45997.054194097225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45997.054194097225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45997.054194097225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45997.054194097225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45997.054194097225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45997.054194097225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45997.054194097225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45997.054194097225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45997.054194097225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45997.054194097225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45997.054194097225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45997.054194097225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45997.054194097225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45997.054194097225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45997.054194097225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45997.054194097225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45997.054194097225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45997.054194097225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45997.054194097225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45997.054194097225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45997.054194097225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45997.054194097225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45997.054194097225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45997.054194097225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45997.054194097225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45997.054194097225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45997.054194097225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45997.054194097225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45997.054194097225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45997.054194097225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45997.054194097225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45997.054194097225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45997.054194097225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45997.054194097225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45997.054194097225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45997.054194097225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45997.054194097225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45997.054194097225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45997.054194097225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45997.054194097225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45997.054194097225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45997.054194097225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45997.054194097225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45997.054194097225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45997.054194097225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45997.054194097225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45997.054194097225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45997.054194097225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45997.054194097225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45997.054194097225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45997.054194097225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45997.054194097225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45997.054194097225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45997.054194097225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45997.054194097225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45997.054194097225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45997.054194097225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45997.054194097225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45997.054194097225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45997.054194097225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45997.054194097225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45997.054194097225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45997.054194097225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45997.054194097225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45997.054194097225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45997.054194097225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45997.054194097225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45997.054194097225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45997.054194097225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45997.054194097225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45997.054194097225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45997.054194097225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45997.054194097225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45997.054194097225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45997.054194097225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45997.054194097225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45997.054194097225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45997.054194097225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45997.054194097225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45997.054194097225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45997.054194097225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45997.054194097225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45997.054194097225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45997.054194097225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45997.054194097225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45997.054194097225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45997.054194097225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45997.054194097225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45997.054194097225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45997.054194097225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45997.054194097225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45997.054194097225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45997.054194097225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45997.054194097225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45997.054194097225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45997.054194097225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45997.054194097225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45997.054194097225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45997.054194097225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45997.054194097225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45997.054194097225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45997.054194097225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45997.054194097225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45997.054194097225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45997.054194097225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45997.054194097225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45997.054194097225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45997.054194097225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45997.054194097225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45997.054194097225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45997.054194097225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45997.054194097225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45997.054194097225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45997.054194097225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45997.054194097225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45997.054194097225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45997.054194097225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45997.054194097225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45997.054194097225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45997.054194097225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45997.054194097225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45997.054194097225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45997.054194097225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45997.054194097225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45997.054194097225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45997.054194097225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45997.054194097225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45997.054194097225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45997.054194097225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45997.054194097225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45997.054194097225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45997.054194097225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45997.054194097225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45997.054194097225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45997.054194097225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45997.054194097225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45997.054194097225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45997.054194097225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45997.054194097225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45997.054194097225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45997.054194097225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45997.054194097225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45997.054194097225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45997.054194097225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45997.054194097225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45997.054194097225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45997.054194097225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45997.054194097225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45997.054194097225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45997.054194097225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45997.054194097225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45997.054194097225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45997.054194097225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45997.054194097225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45997.054194097225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45997.054194097225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45997.054194097225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45997.054194097225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45997.054194097225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45997.054194097225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45997.054194097225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45997.054194097225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45997.054194097225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45997.054194097225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45997.054194097225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45997.054194097225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45997.054194097225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45997.054194097225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45997.054194097225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45997.054194097225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45997.054194097225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45997.054194097225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45997.054194097225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45997.054194097225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45997.054194097225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45997.054194097225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45997.054194097225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45997.054194097225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45997.054194097225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45997.054194097225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45997.054194097225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45997.054194097225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45997.054194097225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45997.054194097225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45997.054194097225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45997.054194097225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45997.054194097225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45997.054194097225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45997.054194097225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45997.054194097225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45997.054194097225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45997.054194097225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45997.054194097225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45997.054194097225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45997.054194097225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45997.054194097225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45997.054194097225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45997.054194097225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45997.054194097225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45997.054194097225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45997.054194097225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45997.054194097225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45997.054194097225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45997.054194097225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45997.054194097225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45997.054194097225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45997.054194097225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45997.054194097225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45997.054194097225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45997.054194097225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45997.054194097225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45997.054194097225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45997.054194097225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45997.054194097225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45997.054194097225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45997.054194097225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45997.054194097225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45997.054194097225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45997.054194097225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45997.054194097225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45997.054194097225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45997.054194097225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45997.054194097225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45997.054194097225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45997.054194097225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45997.054194097225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45997.054194097225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45997.054194097225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45997.054194097225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45997.054194097225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45997.054194097225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45997.054194097225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45997.054194097225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45997.054194097225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45997.054194097225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45997.054194097225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45997.054194097225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45997.054194097225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45997.054194097225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45997.054194097225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45997.054194097225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45997.054194097225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45997.054194097225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45997.054194097225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45997.054194097225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45997.054194097225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45997.054194097225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45997.054194097225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45997.054194097225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45997.054194097225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45997.054194097225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45997.054194097225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45997.054194097225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45997.054194097225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45997.054194097225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45997.054194097225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45997.054194097225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45997.054194097225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45997.054194097225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45997.054194097225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45997.054194097225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45997.054194097225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45997.054194097225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45997.054194097225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45997.054194097225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45997.054194097225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45997.054194097225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45997.054194097225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45997.054194097225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45997.054194097225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45997.054194097225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45997.054194097225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45997.054194097225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45997.054194097225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45997.054194097225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45997.054194097225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45997.054194097225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45997.054194097225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45997.054194097225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45997.054194097225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45997.054194097225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45997.054194097225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45997.054194097225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45997.054194097225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45997.054194097225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45997.054194097225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45997.054194097225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45997.054194097225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45997.054194097225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45997.054194097225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45997.054194097225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45997.054194097225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45997.054194097225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45997.054194097225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45997.054194097225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45997.054194097225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45997.054194097225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45997.054194097225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45997.054194097225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45997.054194097225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45997.054194097225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45997.054194097225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45997.054194097225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45997.054194097225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45997.054194097225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45997.054194097225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45997.054194097225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45997.054194097225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45997.054194097225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45997.054194097225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45997.054194097225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45997.054194097225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45997.054194097225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45997.054194097225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45997.054194097225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45997.054194097225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45997.054194097225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45997.054194097225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45997.054194097225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45997.054194097225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45997.054194097225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45997.054194097225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45997.054194097225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45997.054194097225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45997.054194097225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45997.054194097225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45997.054194097225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45997.054194097225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45997.054194097225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45997.054194097225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45997.054194097225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45997.054194097225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45997.054194097225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45997.054194097225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45997.054194097225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45997.054194097225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45997.054194097225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45997.054194097225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45997.054194097225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45997.054194097225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45997.054194097225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45997.054194097225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45997.054194097225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45997.054194097225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45997.054194097225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45997.054194097225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45997.054194097225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45997.054194097225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45997.054194097225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45997.054194097225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45997.054194097225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45997.054194097225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45997.054194097225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45997.054194097225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45997.054194097225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45997.054194097225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45997.054194097225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45997.054194097225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45997.054194097225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45997.054194097225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45997.054194097225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293.57347650462907</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8" ca="1" si="0">IFERROR(NOW()-F3,"")</f>
        <v>0.21877743055665633</v>
      </c>
      <c r="H3" s="91">
        <v>45996.825706018521</v>
      </c>
      <c r="I3" s="108" t="str">
        <f>IFERROR(VLOOKUP(D3,DB!A:F,6,0),"")</f>
        <v>Generator-SG</v>
      </c>
      <c r="J3" s="108" t="str">
        <f>IFERROR(VLOOKUP(D3,DB!A:G,7,0),"")</f>
        <v>Dead</v>
      </c>
      <c r="K3" s="93" t="s">
        <v>39119</v>
      </c>
      <c r="L3" s="87" t="str">
        <f>IFERROR(VLOOKUP(D3,DB!A:I,9,0),"")</f>
        <v>Latis</v>
      </c>
    </row>
    <row r="4" spans="1:16" ht="15" customHeight="1">
      <c r="A4" s="108"/>
      <c r="B4" s="108" t="str">
        <f>IFERROR(VLOOKUP(D4,DB!A:K,11,0),"")</f>
        <v/>
      </c>
      <c r="C4" s="89"/>
      <c r="D4" s="87"/>
      <c r="E4" s="90"/>
      <c r="F4" s="91"/>
      <c r="G4" s="92">
        <f t="shared" ca="1" si="0"/>
        <v>45997.054194097225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45997.054194097225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45997.054194097225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45997.054194097225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45997.054194097225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45997.054194097225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45997.054194097225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45997.054194097225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45997.054194097225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45997.054194097225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45997.054194097225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45997.054194097225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45997.054194097225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45997.054194097225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45997.054194097225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45997.054194097225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45997.054194097225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45997.054194097225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45997.054194097225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45997.054194097225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45997.054194097225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45997.054194097225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45997.054194097225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45997.054194097225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45997.054194097225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45997.054194097225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45997.054194097225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45997.054194097225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45997.054194097225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45997.054194097225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45997.054194097225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45997.054194097225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45997.054194097225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45997.054194097225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45997.054194097225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45997.054194097225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45997.054194097225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45997.054194097225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45997.054194097225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45997.054194097225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45997.054194097225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45997.054194097225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45997.054194097225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45997.054194097225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45997.054194097225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45997.054194097225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45997.054194097225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45997.054194097225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45997.054194097225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45997.054194097225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45997.054194097225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45997.054194097225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45997.054194097225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45997.054194097225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45997.054194097225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45997.054194097225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45997.054194097225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45997.054194097225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45997.054194097225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45997.054194097225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45997.054194097225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45997.054194097225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45997.054194097225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45997.054194097225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45997.054194097225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45997.054194097225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45997.054194097225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45997.054194097225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45997.054194097225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45997.054194097225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45997.054194097225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45997.054194097225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45997.054194097225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45997.054194097225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45997.054194097225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45997.054194097225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45997.054194097225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45997.054194097225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45997.054194097225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45997.054194097225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45997.054194097225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45997.054194097225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45997.054194097225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45997.054194097225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45997.054194097225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45997.054194097225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45997.054194097225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45997.054194097225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45997.054194097225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45997.054194097225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45997.054194097225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45997.054194097225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45997.054194097225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45997.054194097225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45997.054194097225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45997.054194097225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45997.054194097225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45997.054194097225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45997.054194097225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45997.054194097225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45997.054194097225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45997.054194097225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45997.054194097225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45997.054194097225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45997.054194097225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45997.054194097225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45997.054194097225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45997.054194097225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45997.054194097225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45997.054194097225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45997.054194097225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45997.054194097225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45997.054194097225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45997.054194097225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45997.054194097225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45997.054194097225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45997.054194097225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45997.054194097225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45997.054194097225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45997.054194097225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45997.054194097225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45997.054194097225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45997.054194097225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45997.054194097225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45997.054194097225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45997.054194097225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45997.054194097225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45997.054194097225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45997.054194097225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45997.054194097225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45997.054194097225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45997.054194097225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45997.054194097225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45997.054194097225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45997.054194097225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45997.054194097225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45997.054194097225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45997.054194097225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45997.054194097225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45997.054194097225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45997.054194097225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45997.054194097225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45997.054194097225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45997.054194097225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45997.054194097225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45997.054194097225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45997.054194097225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45997.054194097225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45997.054194097225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45997.054194097225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45997.054194097225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45997.054194097225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45997.054194097225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45997.054194097225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45997.054194097225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45997.054194097225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45997.054194097225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45997.054194097225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45997.054194097225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45997.054194097225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45997.054194097225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45997.054194097225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45997.054194097225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45997.054194097225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45997.054194097225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45997.054194097225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45997.054194097225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45997.054194097225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45997.054194097225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45997.054194097225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45997.054194097225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45997.054194097225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45997.054194097225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45997.054194097225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45997.054194097225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45997.054194097225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45997.054194097225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45997.054194097225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45997.054194097225</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105.22213391203695</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70.865316782408627</v>
      </c>
      <c r="H3" s="38">
        <v>45926.158159722225</v>
      </c>
      <c r="I3" s="37" t="str">
        <f>IFERROR(VLOOKUP(D3,DB!A:F,6,0),"")</f>
        <v>SCECO</v>
      </c>
      <c r="J3" s="37" t="str">
        <f>IFERROR(VLOOKUP(D3,DB!A:G,7,0),"")</f>
        <v>Good</v>
      </c>
      <c r="K3" s="37" t="s">
        <v>39123</v>
      </c>
      <c r="L3" s="37" t="str">
        <f>IFERROR(VLOOKUP(D3,DB!A:I,9,0),"")</f>
        <v>Latis</v>
      </c>
      <c r="M3" s="100"/>
    </row>
    <row r="4" spans="1:13" s="39" customFormat="1" ht="45.75" customHeight="1">
      <c r="A4" s="104" t="s">
        <v>39124</v>
      </c>
      <c r="B4" s="104" t="str">
        <f>IFERROR(VLOOKUP(D4,DB!A:K,11,0),"")</f>
        <v>R5</v>
      </c>
      <c r="C4" s="104">
        <v>1</v>
      </c>
      <c r="D4" s="104" t="s">
        <v>34832</v>
      </c>
      <c r="E4" s="104" t="s">
        <v>39109</v>
      </c>
      <c r="F4" s="105">
        <v>45948.661111111112</v>
      </c>
      <c r="G4" s="106">
        <f t="shared" ref="G4" ca="1" si="1">IFERROR(NOW()-F4,"")</f>
        <v>48.393082986112859</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15.680895486111694</v>
      </c>
      <c r="H5" s="133">
        <v>45981.360798611109</v>
      </c>
      <c r="I5" s="104" t="str">
        <f>IFERROR(VLOOKUP(D5,DB!A:F,6,0),"")</f>
        <v>SCECO</v>
      </c>
      <c r="J5" s="104" t="str">
        <f>IFERROR(VLOOKUP(D5,DB!A:G,7,0),"")</f>
        <v>Dead</v>
      </c>
      <c r="K5" s="104" t="s">
        <v>39127</v>
      </c>
      <c r="L5" s="104" t="str">
        <f>IFERROR(VLOOKUP(D5,DB!A:I,9,0),"")</f>
        <v>Latis</v>
      </c>
    </row>
    <row r="6" spans="1:13">
      <c r="A6" s="37"/>
      <c r="B6" s="37" t="str">
        <f>IFERROR(VLOOKUP(D6,DB!A:K,11,0),"")</f>
        <v/>
      </c>
      <c r="C6" s="37"/>
      <c r="D6" s="37"/>
      <c r="E6" s="37"/>
      <c r="F6" s="38"/>
      <c r="G6" s="132">
        <f t="shared" ref="G6:G19" ca="1" si="2">IFERROR(NOW()-F6,"")</f>
        <v>45997.054194097225</v>
      </c>
      <c r="H6" s="38"/>
      <c r="I6" s="37" t="str">
        <f>IFERROR(VLOOKUP(D6,DB!A:F,6,0),"")</f>
        <v/>
      </c>
      <c r="J6" s="37" t="str">
        <f>IFERROR(VLOOKUP(D6,DB!A:G,7,0),"")</f>
        <v/>
      </c>
      <c r="K6" s="37"/>
      <c r="L6" s="37" t="str">
        <f>IFERROR(VLOOKUP(D6,DB!A:I,9,0),"")</f>
        <v/>
      </c>
    </row>
    <row r="7" spans="1:13">
      <c r="A7" s="37"/>
      <c r="B7" s="37" t="str">
        <f>IFERROR(VLOOKUP(D7,DB!A:K,11,0),"")</f>
        <v/>
      </c>
      <c r="C7" s="37"/>
      <c r="D7" s="155"/>
      <c r="E7" s="37"/>
      <c r="F7" s="38"/>
      <c r="G7" s="132">
        <f t="shared" ca="1" si="2"/>
        <v>45997.054194097225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45997.054194097225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45997.054194097225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45997.054194097225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45997.054194097225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45997.054194097225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45997.054194097225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45997.054194097225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45997.054194097225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45997.054194097225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45997.054194097225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45997.054194097225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45997.054194097225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45997.054194097225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45997.054194097225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45997.054194097225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45997.054194097225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45997.054194097225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45997.054194097225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45997.054194097225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45997.054194097225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45997.054194097225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45997.054194097225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45997.054194097225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45997.054194097225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45997.054194097225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45997.054194097225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45997.054194097225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45997.054194097225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45997.054194097225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45997.054194097225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45997.054194097225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45997.054194097225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45997.054194097225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45997.054194097225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45997.054194097225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45997.054194097225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45997.054194097225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45997.054194097225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45997.054194097225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45997.054194097225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45997.054194097225</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45997.054194097225</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45997.054194097225</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45997.054194097225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45997.054194097225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45997.054194097225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45997.054194097225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45997.054194097225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45997.054194097225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45997.054194097225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45997.054194097225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45997.054194097225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45997.054194097225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45997.054194097225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45997.054194097225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45997.054194097225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45997.054194097225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45997.054194097225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45997.054194097225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45997.054194097225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45997.054194097225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45997.054194097225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45997.054194097225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45997.054194097225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45997.054194097225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45997.054194097225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45997.054194097225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45997.054194097225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45997.054194097225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45997.054194097225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45997.054194097225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45997.054194097225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45997.054194097225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45997.054194097225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45997.054194097225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45997.054194097225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45997.054194097225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45997.054194097225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45997.054194097225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45997.054194097225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45997.054194097225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45997.054194097225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45997.054194097225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45997.054194097225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45997.054194097225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45997.054194097225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45997.054194097225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45997.054194097225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45997.054194097225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45997.054194097225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45997.054194097225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45997.054194097225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45997.054194097225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45997.054194097225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45997.054194097225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45997.054194097225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45997.054194097225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45997.054194097225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45997.054194097225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45997.054194097225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45997.054194097225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45997.054194097225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45997.054194097225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45997.054194097225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45997.054194097225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45997.054194097225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45997.054194097225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45997.054194097225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45997.054194097225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45997.054194097225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45997.054194097225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45997.054194097225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45997.054194097225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45997.054194097225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45997.054194097225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45997.054194097225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45997.054194097225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45997.054194097225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45997.054194097225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45997.054194097225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45997.054194097225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45997.054194097225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45997.054194097225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45997.054194097225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45997.054194097225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45997.054194097225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45997.054194097225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45997.054194097225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45997.054194097225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45997.054194097225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45997.054194097225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45997.054194097225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45997.054194097225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45997.054194097225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45997.054194097225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45997.054194097225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45997.054194097225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45997.054194097225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45997.054194097225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45997.054194097225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45997.054194097225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45997.054194097225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45997.054194097225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45997.054194097225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45997.054194097225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45997.054194097225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45997.054194097225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45997.054194097225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45997.054194097225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45997.054194097225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45997.054194097225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45997.054194097225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45997.054194097225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45997.054194097225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45997.054194097225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45997.054194097225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45997.054194097225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45997.054194097225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45997.054194097225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45997.054194097225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45997.054194097225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45997.054194097225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45997.054194097225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45997.054194097225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45997.054194097225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45997.054194097225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45997.054194097225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45997.054194097225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45997.054194097225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45997.054194097225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45997.054194097225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45997.054194097225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45997.054194097225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45997.054194097225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45997.054194097225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45997.054194097225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45997.054194097225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45997.054194097225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45997.054194097225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45997.054194097225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45997.054194097225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45997.054194097225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45997.054194097225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45997.054194097225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45997.054194097225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45997.054194097225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45997.054194097225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45997.054194097225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45997.054194097225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45997.054194097225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45997.054194097225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45997.054194097225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45997.054194097225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45997.054194097225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45997.054194097225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45997.054194097225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45997.054194097225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45997.054194097225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45997.054194097225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45997.054194097225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45997.054194097225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45997.054194097225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45997.054194097225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45997.054194097225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45997.054194097225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45997.054194097225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45997.054194097225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45997.054194097225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45997.054194097225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45997.054194097225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45997.054194097225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45997.054194097225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45997.054194097225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45997.054194097225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45997.054194097225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45997.054194097225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45997.054194097225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45997.054194097225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45997.054194097225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45997.054194097225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45997.054194097225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45997.054194097225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45997.054194097225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45997.054194097225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45997.054194097225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45997.054194097225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45997.054194097225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45997.054194097225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45997.054194097225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45997.054194097225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45997.054194097225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45997.054194097225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45997.054194097225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45997.054194097225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45997.054194097225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45997.054194097225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45997.054194097225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45997.054194097225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45997.054194097225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45997.054194097225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45997.054194097225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45997.054194097225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45997.054194097225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45997.054194097225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45997.054194097225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45997.054194097225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45997.054194097225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45997.054194097225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45997.054194097225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45997.054194097225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45997.054194097225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45997.054194097225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45997.054194097225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45997.054194097225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45997.054194097225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45997.054194097225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45997.054194097225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45997.054194097225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45997.054194097225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45997.054194097225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45997.054194097225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45997.054194097225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45997.054194097225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45997.054194097225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45997.054194097225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45997.054194097225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45997.054194097225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45997.054194097225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45997.054194097225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45997.054194097225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45997.054194097225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45997.054194097225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45997.054194097225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45997.054194097225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45997.054194097225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45997.054194097225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45997.054194097225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45997.054194097225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45997.054194097225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45997.054194097225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45997.054194097225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45997.054194097225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45997.054194097225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45997.054194097225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45997.054194097225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45997.054194097225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45997.054194097225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45997.054194097225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45997.054194097225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45997.054194097225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45997.054194097225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45997.054194097225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45997.054194097225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45997.054194097225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45997.054194097225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45997.054194097225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45997.054194097225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45997.054194097225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45997.054194097225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45997.054194097225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45997.054194097225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45997.054194097225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45997.054194097225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45997.054194097225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45997.054194097225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45997.054194097225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45997.054194097225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45997.054194097225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45997.054194097225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45997.054194097225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45997.054194097225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45997.054194097225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45997.054194097225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45997.054194097225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45997.054194097225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45997.054194097225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45997.054194097225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45997.054194097225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45997.054194097225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45997.054194097225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45997.054194097225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45997.054194097225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45997.054194097225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45997.054194097225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45997.054194097225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45997.054194097225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45997.054194097225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45997.054194097225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45997.054194097225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45997.054194097225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45997.054194097225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45997.054194097225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45997.054194097225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45997.054194097225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45997.054194097225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45997.054194097225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45997.054194097225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45997.054194097225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45997.054194097225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45997.054194097225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45997.054194097225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45997.054194097225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45997.054194097225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45997.054194097225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45997.054194097225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45997.054194097225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45997.054194097225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45997.054194097225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45997.054194097225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45997.054194097225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45997.054194097225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45997.054194097225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45997.054194097225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45997.054194097225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45997.054194097225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45997.054194097225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45997.054194097225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45997.054194097225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45997.054194097225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45997.054194097225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45997.054194097225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45997.054194097225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45997.054194097225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45997.054194097225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45997.054194097225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45997.054194097225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45997.054194097225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45997.054194097225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45997.054194097225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45997.054194097225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45997.054194097225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45997.054194097225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45997.054194097225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45997.054194097225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45997.054194097225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45997.054194097225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45997.054194097225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45997.054194097225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45997.054194097225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45997.054194097225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45997.054194097225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45997.054194097225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45997.054194097225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45997.054194097225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45997.054194097225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45997.054194097225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45997.054194097225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45997.054194097225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45997.054194097225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45997.054194097225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45997.054194097225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45997.054194097225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45997.054194097225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45997.054194097225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45997.054194097225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45997.054194097225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45997.054194097225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45997.054194097225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45997.054194097225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45997.054194097225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45997.054194097225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45997.054194097225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45997.054194097225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45997.054194097225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45997.054194097225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45997.054194097225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45997.054194097225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45997.054194097225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45997.054194097225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45997.054194097225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45997.054194097225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45997.054194097225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45997.054194097225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45997.054194097225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45997.054194097225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45997.054194097225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45997.054194097225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45997.054194097225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45997.054194097225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45997.054194097225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45997.054194097225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45997.054194097225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45997.054194097225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45997.054194097225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45997.054194097225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45997.054194097225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45997.054194097225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45997.054194097225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45997.054194097225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45997.054194097225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45997.054194097225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45997.054194097225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45997.054194097225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45997.054194097225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45997.054194097225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45997.054194097225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45997.054194097225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45997.054194097225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45997.054194097225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45997.054194097225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45997.054194097225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45997.054194097225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45997.054194097225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45997.054194097225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45997.054194097225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45997.054194097225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45997.054194097225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45997.054194097225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45997.054194097225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45997.054194097225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45997.054194097225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45997.054194097225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45997.054194097225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45997.054194097225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45997.054194097225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45997.054194097225</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45997.054194097225</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2025-12-05T22:18:05Z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