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86" documentId="13_ncr:1_{F6CB121F-512D-4AA6-A0C1-0FB36C537598}" xr6:coauthVersionLast="47" xr6:coauthVersionMax="47" xr10:uidLastSave="{E9C947A6-CC2F-4779-BA92-917337CF8AE4}"/>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<sst xmlns="http://schemas.openxmlformats.org/spreadsheetml/2006/main" count="180297" uniqueCount="39132">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</sst>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A4" sqref="A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297.46911956018448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0.8501843749982072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5.1665856481122319E-2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4.3888078704185318E-2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45960.417545486111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45960.417545486111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45960.417545486111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45960.417545486111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45960.417545486111</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45960.417545486111</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45960.417545486111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45960.417545486111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45960.417545486111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45960.417545486111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45960.417545486111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45960.417545486111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45960.417545486111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45960.417545486111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45960.417545486111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45960.417545486111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45960.417545486111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45960.417545486111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45960.417545486111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45960.417545486111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45960.417545486111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45960.417545486111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45960.417545486111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45960.417545486111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45960.417545486111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45960.417545486111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45960.417545486111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45960.417545486111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45960.417545486111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45960.417545486111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45960.417545486111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45960.417545486111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45960.417545486111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45960.417545486111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45960.417545486111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45960.417545486111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45960.417545486111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45960.417545486111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45960.417545486111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45960.417545486111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45960.417545486111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45960.417545486111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45960.417545486111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45960.417545486111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45960.417545486111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45960.417545486111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45960.417545486111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45960.417545486111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45960.417545486111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45960.417545486111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45960.417545486111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45960.417545486111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45960.417545486111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45960.417545486111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45960.417545486111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45960.417545486111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45960.417545486111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45960.417545486111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45960.417545486111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45960.417545486111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45960.417545486111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45960.417545486111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45960.417545486111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45960.417545486111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45960.417545486111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45960.417545486111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45960.417545486111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45960.417545486111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45960.417545486111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45960.417545486111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45960.417545486111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45960.417545486111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45960.417545486111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45960.417545486111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45960.417545486111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45960.417545486111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45960.417545486111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45960.417545486111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45960.417545486111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45960.417545486111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45960.417545486111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45960.417545486111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45960.417545486111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45960.417545486111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45960.417545486111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45960.417545486111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45960.417545486111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45960.417545486111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45960.417545486111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45960.417545486111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45960.417545486111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45960.417545486111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45960.417545486111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45960.417545486111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45960.417545486111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45960.417545486111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45960.417545486111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45960.417545486111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45960.417545486111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45960.417545486111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45960.417545486111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45960.417545486111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45960.417545486111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45960.417545486111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45960.417545486111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45960.417545486111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45960.417545486111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45960.417545486111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45960.417545486111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45960.417545486111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45960.417545486111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45960.417545486111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45960.417545486111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45960.417545486111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45960.417545486111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45960.417545486111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45960.417545486111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45960.417545486111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45960.417545486111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45960.417545486111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45960.417545486111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45960.417545486111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45960.417545486111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45960.417545486111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45960.417545486111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45960.417545486111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45960.417545486111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45960.417545486111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45960.417545486111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45960.417545486111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45960.417545486111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45960.417545486111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45960.417545486111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45960.417545486111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45960.417545486111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45960.417545486111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45960.417545486111</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45960.417545486111</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170321A0-DD2A-4F16-BF8A-3E0B70059B02}"/>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135.41770752314915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1.6754621527798008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6.9524652775726281E-2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45960.417545486111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45960.417545486111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45960.417545486111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45960.417545486111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45960.417545486111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45960.417545486111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45960.417545486111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45960.417545486111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45960.417545486111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45960.417545486111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45960.417545486111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45960.417545486111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45960.417545486111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45960.417545486111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45960.417545486111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45960.417545486111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45960.417545486111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45960.417545486111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45960.417545486111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45960.417545486111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45960.417545486111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45960.417545486111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45960.417545486111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45960.417545486111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45960.417545486111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45960.417545486111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45960.417545486111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45960.417545486111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45960.417545486111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45960.417545486111</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45960.417545486111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45960.417545486111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45960.417545486111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45960.417545486111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45960.417545486111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45960.417545486111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45960.417545486111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45960.417545486111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45960.417545486111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45960.417545486111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45960.417545486111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45960.417545486111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45960.417545486111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45960.417545486111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45960.417545486111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45960.417545486111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45960.417545486111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45960.417545486111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45960.417545486111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45960.417545486111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45960.417545486111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45960.417545486111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45960.417545486111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45960.417545486111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45960.417545486111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45960.417545486111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45960.417545486111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45960.417545486111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45960.417545486111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45960.417545486111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45960.417545486111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45960.417545486111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45960.417545486111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45960.417545486111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45960.417545486111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45960.417545486111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45960.417545486111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45960.417545486111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45960.417545486111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45960.417545486111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45960.417545486111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45960.417545486111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45960.417545486111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45960.417545486111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45960.417545486111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45960.417545486111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45960.417545486111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45960.417545486111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45960.417545486111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45960.417545486111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45960.417545486111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45960.417545486111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45960.417545486111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45960.417545486111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45960.417545486111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45960.417545486111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45960.417545486111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45960.417545486111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45960.417545486111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45960.417545486111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45960.417545486111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45960.417545486111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45960.417545486111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45960.417545486111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45960.417545486111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45960.417545486111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45960.417545486111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45960.417545486111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45960.417545486111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45960.417545486111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45960.417545486111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45960.417545486111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45960.417545486111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45960.417545486111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45960.417545486111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45960.417545486111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45960.417545486111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45960.417545486111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45960.417545486111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45960.417545486111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45960.417545486111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45960.417545486111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45960.417545486111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45960.417545486111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45960.417545486111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45960.417545486111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45960.417545486111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45960.417545486111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45960.417545486111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45960.417545486111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45960.417545486111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45960.417545486111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45960.417545486111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45960.417545486111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45960.417545486111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45960.417545486111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45960.417545486111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45960.417545486111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45960.417545486111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45960.417545486111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45960.417545486111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45960.417545486111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45960.417545486111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45960.417545486111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45960.417545486111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45960.417545486111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45960.417545486111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45960.417545486111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45960.417545486111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45960.417545486111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45960.417545486111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45960.417545486111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45960.417545486111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45960.417545486111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45960.417545486111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45960.417545486111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45960.417545486111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45960.417545486111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45960.417545486111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45960.417545486111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45960.417545486111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45960.417545486111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45960.417545486111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45960.417545486111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45960.417545486111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45960.417545486111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45960.417545486111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45960.417545486111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45960.417545486111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45960.417545486111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45960.417545486111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45960.417545486111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45960.417545486111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45960.417545486111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45960.417545486111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45960.417545486111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45960.417545486111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45960.417545486111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45960.417545486111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45960.417545486111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45960.417545486111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45960.417545486111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45960.417545486111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45960.417545486111</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workbookViewId="0">
      <selection activeCell="F4" sqref="F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45960.417545486111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45960.417545486111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45960.417545486111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45960.417545486111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45960.417545486111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45960.417545486111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45960.417545486111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45960.417545486111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45960.417545486111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45960.417545486111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45960.417545486111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45960.417545486111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45960.417545486111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45960.417545486111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45960.417545486111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45960.417545486111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45960.417545486111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45960.417545486111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45960.417545486111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45960.417545486111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45960.417545486111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45960.417545486111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45960.417545486111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45960.417545486111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45960.417545486111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45960.417545486111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45960.417545486111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45960.417545486111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45960.417545486111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45960.417545486111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45960.417545486111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45960.417545486111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45960.417545486111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45960.417545486111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45960.417545486111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45960.417545486111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45960.417545486111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45960.417545486111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45960.417545486111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45960.417545486111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45960.417545486111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45960.417545486111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45960.417545486111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45960.417545486111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45960.417545486111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45960.417545486111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45960.417545486111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45960.417545486111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45960.417545486111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45960.417545486111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45960.417545486111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45960.417545486111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45960.417545486111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45960.417545486111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45960.417545486111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45960.417545486111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45960.417545486111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45960.417545486111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45960.417545486111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45960.417545486111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45960.417545486111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45960.417545486111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45960.417545486111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45960.417545486111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45960.417545486111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45960.417545486111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45960.417545486111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45960.417545486111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45960.417545486111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45960.417545486111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45960.417545486111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45960.417545486111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45960.417545486111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45960.417545486111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45960.417545486111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45960.417545486111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45960.417545486111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45960.417545486111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45960.417545486111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45960.417545486111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45960.417545486111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45960.417545486111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45960.417545486111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45960.417545486111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45960.417545486111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45960.417545486111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45960.417545486111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45960.417545486111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45960.417545486111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45960.417545486111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45960.417545486111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45960.417545486111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45960.417545486111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45960.417545486111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45960.417545486111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45960.417545486111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45960.417545486111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45960.417545486111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45960.417545486111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45960.417545486111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45960.417545486111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45960.417545486111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45960.417545486111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45960.417545486111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45960.417545486111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45960.417545486111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45960.417545486111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45960.417545486111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45960.417545486111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45960.417545486111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45960.417545486111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45960.417545486111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45960.417545486111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45960.417545486111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45960.417545486111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45960.417545486111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45960.417545486111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45960.417545486111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45960.417545486111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45960.417545486111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45960.417545486111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45960.417545486111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45960.417545486111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45960.417545486111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45960.417545486111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45960.417545486111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45960.417545486111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45960.417545486111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45960.417545486111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45960.417545486111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45960.417545486111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45960.417545486111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45960.417545486111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45960.417545486111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45960.417545486111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45960.417545486111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45960.417545486111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45960.417545486111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45960.417545486111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45960.417545486111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45960.417545486111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45960.417545486111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45960.417545486111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45960.417545486111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45960.417545486111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45960.417545486111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45960.417545486111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45960.417545486111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45960.417545486111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45960.417545486111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45960.417545486111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45960.417545486111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45960.417545486111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45960.417545486111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45960.417545486111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45960.417545486111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45960.417545486111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45960.417545486111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45960.417545486111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45960.417545486111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45960.417545486111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45960.417545486111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45960.417545486111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45960.417545486111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45960.417545486111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45960.417545486111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45960.417545486111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45960.417545486111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45960.417545486111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45960.417545486111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45960.417545486111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45960.417545486111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45960.417545486111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45960.417545486111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45960.417545486111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45960.417545486111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45960.417545486111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45960.417545486111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45960.417545486111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45960.417545486111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45960.417545486111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45960.417545486111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45960.417545486111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45960.417545486111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45960.417545486111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45960.417545486111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45960.417545486111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45960.417545486111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45960.417545486111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45960.417545486111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45960.417545486111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45960.417545486111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45960.417545486111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45960.417545486111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45960.417545486111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45960.417545486111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45960.417545486111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45960.417545486111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45960.417545486111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45960.417545486111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45960.417545486111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45960.417545486111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45960.417545486111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45960.417545486111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45960.417545486111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45960.417545486111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45960.417545486111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45960.417545486111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45960.417545486111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45960.417545486111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45960.417545486111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45960.417545486111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45960.417545486111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45960.417545486111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45960.417545486111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45960.417545486111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45960.417545486111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45960.417545486111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45960.417545486111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45960.417545486111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45960.417545486111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45960.417545486111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45960.417545486111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45960.417545486111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45960.417545486111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45960.417545486111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45960.417545486111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45960.417545486111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45960.417545486111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45960.417545486111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45960.417545486111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45960.417545486111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45960.417545486111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45960.417545486111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45960.417545486111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45960.417545486111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45960.417545486111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45960.417545486111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45960.417545486111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45960.417545486111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45960.417545486111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45960.417545486111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45960.417545486111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45960.417545486111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45960.417545486111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45960.417545486111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45960.417545486111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45960.417545486111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45960.417545486111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45960.417545486111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45960.417545486111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45960.417545486111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45960.417545486111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45960.417545486111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45960.417545486111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45960.417545486111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45960.417545486111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45960.417545486111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45960.417545486111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45960.417545486111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45960.417545486111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45960.417545486111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45960.417545486111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45960.417545486111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45960.417545486111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45960.417545486111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45960.417545486111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45960.417545486111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45960.417545486111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45960.417545486111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45960.417545486111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45960.417545486111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45960.417545486111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45960.417545486111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45960.417545486111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45960.417545486111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45960.417545486111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45960.417545486111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45960.417545486111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45960.417545486111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45960.417545486111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45960.417545486111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45960.417545486111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45960.417545486111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45960.417545486111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45960.417545486111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45960.417545486111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45960.417545486111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45960.417545486111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45960.417545486111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45960.417545486111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45960.417545486111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45960.417545486111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45960.417545486111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45960.417545486111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45960.417545486111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45960.417545486111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45960.417545486111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45960.417545486111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45960.417545486111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45960.417545486111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45960.417545486111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45960.417545486111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45960.417545486111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45960.417545486111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45960.417545486111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45960.417545486111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45960.417545486111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45960.417545486111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45960.417545486111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45960.417545486111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45960.417545486111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45960.417545486111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45960.417545486111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45960.417545486111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45960.417545486111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45960.417545486111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45960.417545486111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45960.417545486111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45960.417545486111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45960.417545486111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45960.417545486111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45960.417545486111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45960.417545486111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45960.417545486111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45960.417545486111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45960.417545486111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45960.417545486111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45960.417545486111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45960.417545486111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45960.417545486111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45960.417545486111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45960.417545486111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45960.417545486111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45960.417545486111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45960.417545486111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45960.417545486111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45960.417545486111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45960.417545486111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45960.417545486111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45960.417545486111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45960.417545486111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45960.417545486111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45960.417545486111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45960.417545486111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45960.417545486111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45960.417545486111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45960.417545486111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45960.417545486111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45960.417545486111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45960.417545486111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45960.417545486111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45960.417545486111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45960.417545486111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45960.417545486111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45960.417545486111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45960.417545486111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45960.417545486111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45960.417545486111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45960.417545486111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45960.417545486111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45960.417545486111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45960.417545486111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45960.417545486111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45960.417545486111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45960.417545486111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45960.417545486111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45960.417545486111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45960.417545486111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45960.417545486111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45960.417545486111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45960.417545486111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45960.417545486111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45960.417545486111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45960.417545486111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45960.417545486111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45960.417545486111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45960.417545486111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45960.417545486111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45960.417545486111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45960.417545486111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45960.417545486111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45960.417545486111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45960.417545486111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45960.417545486111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45960.417545486111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45960.417545486111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45960.417545486111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45960.417545486111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45960.417545486111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45960.417545486111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45960.417545486111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45960.417545486111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45960.417545486111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45960.417545486111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45960.417545486111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45960.417545486111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45960.417545486111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45960.417545486111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45960.417545486111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45960.417545486111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45960.417545486111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45960.417545486111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45960.417545486111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45960.417545486111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45960.417545486111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45960.417545486111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45960.417545486111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45960.417545486111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45960.417545486111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45960.417545486111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45960.417545486111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45960.417545486111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45960.417545486111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45960.417545486111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45960.417545486111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45960.417545486111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45960.417545486111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45960.417545486111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45960.417545486111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45960.417545486111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45960.417545486111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45960.417545486111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45960.417545486111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45960.417545486111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45960.417545486111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45960.417545486111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45960.417545486111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45960.417545486111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45960.417545486111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45960.417545486111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45960.417545486111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45960.417545486111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45960.417545486111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45960.417545486111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45960.417545486111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45960.417545486111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45960.417545486111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45960.417545486111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45960.417545486111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45960.417545486111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45960.417545486111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45960.417545486111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45960.417545486111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45960.417545486111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45960.417545486111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45960.417545486111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45960.417545486111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45960.417545486111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45960.417545486111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45960.417545486111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45960.417545486111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45960.417545486111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45960.417545486111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45960.417545486111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45960.417545486111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45960.417545486111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45960.417545486111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45960.417545486111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45960.417545486111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45960.417545486111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45960.417545486111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45960.417545486111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45960.417545486111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45960.417545486111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45960.417545486111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45960.417545486111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45960.417545486111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45960.417545486111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45960.417545486111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45960.417545486111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45960.417545486111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45960.417545486111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45960.417545486111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45960.417545486111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45960.417545486111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45960.417545486111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45960.417545486111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45960.417545486111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45960.417545486111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45960.417545486111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45960.417545486111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45960.417545486111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45960.417545486111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45960.417545486111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45960.417545486111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45960.417545486111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45960.417545486111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45960.417545486111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45960.417545486111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45960.417545486111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45960.417545486111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45960.417545486111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45960.417545486111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45960.417545486111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45960.417545486111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45960.417545486111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45960.417545486111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45960.417545486111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45960.417545486111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45960.417545486111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45960.417545486111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45960.417545486111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45960.417545486111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45960.417545486111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45960.417545486111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45960.417545486111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45960.417545486111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45960.417545486111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45960.417545486111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45960.417545486111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45960.417545486111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45960.417545486111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45960.417545486111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45960.417545486111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45960.417545486111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45960.417545486111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45960.417545486111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45960.417545486111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45960.417545486111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45960.417545486111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45960.417545486111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45960.417545486111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45960.417545486111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45960.417545486111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45960.417545486111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45960.417545486111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45960.417545486111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45960.417545486111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45960.417545486111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45960.417545486111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45960.417545486111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45960.417545486111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45960.417545486111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45960.417545486111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45960.417545486111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45960.417545486111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45960.417545486111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45960.417545486111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45960.417545486111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45960.417545486111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45960.417545486111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45960.417545486111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45960.417545486111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45960.417545486111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45960.417545486111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45960.417545486111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45960.417545486111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45960.417545486111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45960.417545486111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45960.417545486111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45960.417545486111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45960.417545486111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45960.417545486111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45960.417545486111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45960.417545486111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45960.417545486111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45960.417545486111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45960.417545486111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45960.417545486111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45960.417545486111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45960.417545486111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45960.417545486111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45960.417545486111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45960.417545486111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45960.417545486111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45960.417545486111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45960.417545486111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45960.417545486111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45960.417545486111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45960.417545486111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45960.417545486111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45960.417545486111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45960.417545486111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45960.417545486111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45960.417545486111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45960.417545486111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45960.417545486111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45960.417545486111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45960.417545486111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45960.417545486111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45960.417545486111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45960.417545486111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45960.417545486111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45960.417545486111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45960.417545486111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45960.417545486111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45960.417545486111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45960.417545486111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45960.417545486111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45960.417545486111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45960.417545486111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45960.417545486111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45960.417545486111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45960.417545486111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45960.417545486111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45960.417545486111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45960.417545486111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45960.417545486111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45960.417545486111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45960.417545486111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45960.417545486111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45960.417545486111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45960.417545486111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45960.417545486111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45960.417545486111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45960.417545486111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45960.417545486111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45960.417545486111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45960.417545486111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45960.417545486111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45960.417545486111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45960.417545486111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45960.417545486111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45960.417545486111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45960.417545486111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45960.417545486111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45960.417545486111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45960.417545486111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45960.417545486111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45960.417545486111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45960.417545486111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45960.417545486111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45960.417545486111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45960.417545486111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45960.417545486111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45960.417545486111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45960.417545486111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45960.417545486111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45960.417545486111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45960.417545486111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45960.417545486111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45960.417545486111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45960.417545486111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45960.417545486111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45960.417545486111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45960.417545486111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45960.417545486111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45960.417545486111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45960.417545486111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45960.417545486111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45960.417545486111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45960.417545486111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45960.417545486111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45960.417545486111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45960.417545486111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45960.417545486111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45960.417545486111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45960.417545486111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45960.417545486111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45960.417545486111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45960.417545486111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45960.417545486111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45960.417545486111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45960.417545486111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45960.417545486111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45960.417545486111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45960.417545486111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45960.417545486111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45960.417545486111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45960.417545486111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45960.417545486111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45960.417545486111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45960.417545486111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45960.417545486111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45960.417545486111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45960.417545486111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45960.417545486111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45960.417545486111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45960.417545486111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45960.417545486111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45960.417545486111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45960.417545486111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45960.417545486111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45960.417545486111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45960.417545486111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45960.417545486111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45960.417545486111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45960.417545486111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45960.417545486111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45960.417545486111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45960.417545486111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45960.417545486111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45960.417545486111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45960.417545486111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45960.417545486111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45960.417545486111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45960.417545486111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45960.417545486111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45960.417545486111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45960.417545486111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45960.417545486111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45960.417545486111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45960.417545486111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45960.417545486111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45960.417545486111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45960.417545486111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45960.417545486111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45960.417545486111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45960.417545486111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45960.417545486111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45960.417545486111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45960.417545486111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45960.417545486111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45960.417545486111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45960.417545486111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45960.417545486111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45960.417545486111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45960.417545486111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45960.417545486111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45960.417545486111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45960.417545486111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45960.417545486111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45960.417545486111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45960.417545486111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45960.417545486111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45960.417545486111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45960.417545486111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45960.417545486111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45960.417545486111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45960.417545486111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45960.417545486111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45960.417545486111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45960.417545486111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45960.417545486111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45960.417545486111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45960.417545486111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45960.417545486111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45960.417545486111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45960.417545486111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45960.417545486111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45960.417545486111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45960.417545486111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45960.417545486111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45960.417545486111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45960.417545486111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45960.417545486111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45960.417545486111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45960.417545486111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45960.417545486111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45960.417545486111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45960.417545486111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45960.417545486111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45960.417545486111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45960.417545486111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45960.417545486111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45960.417545486111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45960.417545486111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45960.417545486111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45960.417545486111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45960.417545486111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45960.417545486111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45960.417545486111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45960.417545486111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45960.417545486111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45960.417545486111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45960.417545486111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45960.417545486111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45960.417545486111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45960.417545486111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45960.417545486111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45960.417545486111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45960.417545486111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45960.417545486111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45960.417545486111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45960.417545486111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45960.417545486111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45960.417545486111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45960.417545486111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45960.417545486111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45960.417545486111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45960.417545486111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45960.417545486111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45960.417545486111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45960.417545486111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45960.417545486111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45960.417545486111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45960.417545486111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45960.417545486111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45960.417545486111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45960.417545486111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45960.417545486111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45960.417545486111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45960.417545486111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45960.417545486111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45960.417545486111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45960.417545486111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45960.417545486111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45960.417545486111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45960.417545486111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45960.417545486111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45960.417545486111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45960.417545486111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45960.417545486111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45960.417545486111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45960.417545486111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45960.417545486111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45960.417545486111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45960.417545486111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45960.417545486111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45960.417545486111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45960.417545486111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45960.417545486111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45960.417545486111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45960.417545486111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45960.417545486111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45960.417545486111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45960.417545486111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45960.417545486111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45960.417545486111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45960.417545486111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45960.417545486111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45960.417545486111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45960.417545486111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45960.417545486111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45960.417545486111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45960.417545486111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45960.417545486111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45960.417545486111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45960.417545486111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45960.417545486111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45960.417545486111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45960.417545486111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45960.417545486111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45960.417545486111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45960.417545486111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45960.417545486111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45960.417545486111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45960.417545486111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45960.417545486111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45960.417545486111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45960.417545486111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45960.417545486111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45960.417545486111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45960.417545486111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45960.417545486111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45960.417545486111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45960.417545486111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45960.417545486111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45960.417545486111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45960.417545486111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45960.417545486111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45960.417545486111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45960.417545486111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45960.417545486111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45960.417545486111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45960.417545486111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45960.417545486111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45960.417545486111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45960.417545486111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45960.417545486111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45960.417545486111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45960.417545486111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45960.417545486111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45960.417545486111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45960.417545486111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45960.417545486111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45960.417545486111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45960.417545486111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45960.417545486111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45960.417545486111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45960.417545486111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45960.417545486111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45960.417545486111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45960.417545486111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45960.417545486111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45960.417545486111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45960.417545486111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45960.417545486111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45960.417545486111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45960.417545486111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45960.417545486111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45960.417545486111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45960.417545486111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45960.417545486111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45960.417545486111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45960.417545486111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45960.417545486111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45960.417545486111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45960.417545486111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45960.417545486111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45960.417545486111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45960.417545486111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45960.417545486111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45960.417545486111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45960.417545486111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45960.417545486111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45960.417545486111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45960.417545486111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45960.417545486111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45960.417545486111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45960.417545486111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45960.417545486111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45960.417545486111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45960.417545486111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45960.417545486111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45960.417545486111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45960.417545486111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45960.417545486111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45960.417545486111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45960.417545486111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45960.417545486111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45960.417545486111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45960.417545486111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45960.417545486111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45960.417545486111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45960.417545486111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45960.417545486111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45960.417545486111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45960.417545486111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45960.417545486111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45960.417545486111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45960.417545486111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45960.417545486111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45960.417545486111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45960.417545486111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45960.417545486111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45960.417545486111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45960.417545486111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45960.417545486111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45960.417545486111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45960.417545486111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45960.417545486111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45960.417545486111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45960.417545486111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45960.417545486111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45960.417545486111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45960.417545486111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45960.417545486111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45960.417545486111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45960.417545486111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45960.417545486111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45960.417545486111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45960.417545486111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45960.417545486111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45960.417545486111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45960.417545486111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45960.417545486111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45960.417545486111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45960.417545486111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45960.417545486111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45960.417545486111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45960.417545486111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45960.417545486111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45960.417545486111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45960.417545486111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45960.417545486111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45960.417545486111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45960.417545486111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45960.417545486111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45960.417545486111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45960.417545486111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45960.417545486111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45960.417545486111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45960.417545486111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45960.417545486111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45960.417545486111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45960.417545486111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45960.417545486111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45960.417545486111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45960.417545486111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45960.417545486111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45960.417545486111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45960.417545486111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45960.417545486111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45960.417545486111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45960.417545486111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45960.417545486111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45960.417545486111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45960.417545486111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45960.417545486111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45960.417545486111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45960.417545486111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45960.417545486111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45960.417545486111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45960.417545486111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45960.417545486111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45960.417545486111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45960.417545486111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45960.417545486111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45960.417545486111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45960.417545486111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45960.417545486111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45960.417545486111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45960.417545486111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45960.417545486111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45960.417545486111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45960.417545486111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45960.417545486111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45960.417545486111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45960.417545486111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45960.417545486111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45960.417545486111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45960.417545486111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45960.417545486111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45960.417545486111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45960.417545486111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45960.417545486111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45960.417545486111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45960.417545486111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45960.417545486111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45960.417545486111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45960.417545486111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45960.417545486111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45960.417545486111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45960.417545486111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45960.417545486111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45960.417545486111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45960.417545486111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45960.417545486111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45960.417545486111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45960.417545486111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45960.417545486111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45960.417545486111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45960.417545486111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45960.417545486111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45960.417545486111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45960.417545486111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45960.417545486111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45960.417545486111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45960.417545486111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45960.417545486111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45960.417545486111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45960.417545486111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45960.417545486111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45960.417545486111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45960.417545486111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45960.417545486111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45960.417545486111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45960.417545486111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45960.417545486111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45960.417545486111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45960.417545486111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45960.417545486111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45960.417545486111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45960.417545486111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45960.417545486111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45960.417545486111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45960.417545486111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45960.417545486111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45960.417545486111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45960.417545486111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45960.417545486111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45960.417545486111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45960.417545486111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45960.417545486111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45960.417545486111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45960.417545486111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45960.417545486111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45960.417545486111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45960.417545486111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45960.417545486111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45960.417545486111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45960.417545486111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45960.417545486111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45960.417545486111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45960.417545486111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45960.417545486111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45960.417545486111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45960.417545486111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45960.417545486111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45960.417545486111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45960.417545486111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45960.417545486111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45960.417545486111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45960.417545486111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45960.417545486111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45960.417545486111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45960.417545486111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45960.417545486111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45960.417545486111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45960.417545486111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45960.417545486111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45960.417545486111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45960.417545486111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45960.417545486111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45960.417545486111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45960.417545486111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45960.417545486111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45960.417545486111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45960.417545486111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45960.417545486111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45960.417545486111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45960.417545486111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45960.417545486111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45960.417545486111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45960.417545486111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45960.417545486111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45960.417545486111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45960.417545486111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45960.417545486111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45960.417545486111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45960.417545486111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256.93682789351442</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9.0844097219815012E-2</v>
      </c>
      <c r="H3" s="123">
        <v>45960.320763888885</v>
      </c>
      <c r="I3" s="119" t="str">
        <f>IFERROR(VLOOKUP(D3,DB!A:F,6,0),"")</f>
        <v>SCECO</v>
      </c>
      <c r="J3" s="119" t="str">
        <f>IFERROR(VLOOKUP(D3,DB!A:G,7,0),"")</f>
        <v>Vandalized</v>
      </c>
      <c r="K3" s="125" t="s">
        <v>39118</v>
      </c>
      <c r="L3" s="121" t="str">
        <f>IFERROR(VLOOKUP(D3,DB!A:I,9,0),"")</f>
        <v>Latis</v>
      </c>
    </row>
    <row r="4" spans="1:16" ht="15" customHeight="1">
      <c r="A4" s="119" t="s">
        <v>39119</v>
      </c>
      <c r="B4" s="119" t="str">
        <f>IFERROR(VLOOKUP(D4,DB!A:K,11,0),"")</f>
        <v>R4</v>
      </c>
      <c r="C4" s="120">
        <v>1</v>
      </c>
      <c r="D4" s="121" t="s">
        <v>35072</v>
      </c>
      <c r="E4" s="98" t="s">
        <v>39021</v>
      </c>
      <c r="F4" s="123">
        <v>45960.396087962959</v>
      </c>
      <c r="G4" s="124">
        <f ca="1">IFERROR(NOW()-F4,"")</f>
        <v>2.1457523151184432E-2</v>
      </c>
      <c r="H4" s="123">
        <v>45960.38758101852</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94" t="s">
        <v>36061</v>
      </c>
      <c r="E5" s="98" t="s">
        <v>39021</v>
      </c>
      <c r="F5" s="123"/>
      <c r="G5" s="124">
        <f ca="1">IFERROR(NOW()-F5,"")</f>
        <v>45960.417545486111</v>
      </c>
      <c r="H5" s="123">
        <v>45960.387592592589</v>
      </c>
      <c r="I5" s="119" t="str">
        <f>IFERROR(VLOOKUP(D5,DB!A:F,6,0),"")</f>
        <v>SCECO</v>
      </c>
      <c r="J5" s="119" t="str">
        <f>IFERROR(VLOOKUP(D5,DB!A:G,7,0),"")</f>
        <v>Dead</v>
      </c>
      <c r="K5" s="125" t="s">
        <v>39122</v>
      </c>
      <c r="L5" s="121" t="str">
        <f>IFERROR(VLOOKUP(D5,DB!A:I,9,0),"")</f>
        <v>Latis</v>
      </c>
    </row>
    <row r="6" spans="1:16" ht="15" customHeight="1">
      <c r="A6" s="119"/>
      <c r="B6" s="119" t="str">
        <f>IFERROR(VLOOKUP(D6,DB!A:K,11,0),"")</f>
        <v/>
      </c>
      <c r="C6" s="120"/>
      <c r="D6" s="94"/>
      <c r="E6" s="98"/>
      <c r="F6" s="123"/>
      <c r="G6" s="124">
        <f ca="1">IFERROR(NOW()-F6,"")</f>
        <v>45960.417545486111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45960.417545486111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45960.417545486111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45960.417545486111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45960.417545486111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45960.417545486111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45960.417545486111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45960.417545486111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45960.417545486111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45960.417545486111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45960.417545486111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45960.417545486111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45960.417545486111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45960.417545486111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45960.417545486111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45960.417545486111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45960.417545486111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45960.417545486111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45960.417545486111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45960.417545486111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45960.417545486111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45960.417545486111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45960.417545486111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45960.417545486111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45960.417545486111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45960.417545486111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45960.417545486111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45960.417545486111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45960.417545486111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45960.417545486111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45960.417545486111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45960.417545486111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45960.417545486111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45960.417545486111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45960.417545486111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45960.417545486111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45960.417545486111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45960.417545486111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45960.417545486111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45960.417545486111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45960.417545486111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45960.417545486111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45960.417545486111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45960.417545486111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45960.417545486111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45960.417545486111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45960.417545486111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45960.417545486111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45960.417545486111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45960.417545486111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45960.417545486111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45960.417545486111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45960.417545486111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45960.417545486111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45960.417545486111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45960.417545486111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45960.417545486111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45960.417545486111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45960.417545486111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45960.417545486111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45960.417545486111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45960.417545486111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45960.417545486111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45960.417545486111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45960.417545486111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45960.417545486111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45960.417545486111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45960.417545486111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45960.417545486111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45960.417545486111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45960.417545486111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45960.417545486111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45960.417545486111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45960.417545486111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45960.417545486111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45960.417545486111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45960.417545486111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45960.417545486111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45960.417545486111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45960.417545486111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45960.417545486111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45960.417545486111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45960.417545486111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45960.417545486111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45960.417545486111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45960.417545486111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45960.417545486111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45960.417545486111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45960.417545486111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45960.417545486111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45960.417545486111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45960.417545486111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45960.417545486111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45960.417545486111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45960.417545486111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45960.417545486111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45960.417545486111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45960.417545486111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45960.417545486111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45960.417545486111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45960.417545486111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45960.417545486111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45960.417545486111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45960.417545486111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45960.417545486111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45960.417545486111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45960.417545486111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45960.417545486111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45960.417545486111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45960.417545486111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45960.417545486111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45960.417545486111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45960.417545486111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45960.417545486111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45960.417545486111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45960.417545486111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45960.417545486111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45960.417545486111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45960.417545486111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45960.417545486111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45960.417545486111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45960.417545486111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45960.417545486111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45960.417545486111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45960.417545486111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45960.417545486111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45960.417545486111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45960.417545486111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45960.417545486111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45960.417545486111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45960.417545486111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45960.417545486111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45960.417545486111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45960.417545486111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45960.417545486111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45960.417545486111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45960.417545486111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45960.417545486111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45960.417545486111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45960.417545486111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45960.417545486111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45960.417545486111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45960.417545486111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45960.417545486111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45960.417545486111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45960.417545486111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45960.417545486111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45960.417545486111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45960.417545486111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45960.417545486111</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45960.417545486111</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68.585485300922301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34.228668171293975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11.756434374998207</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45960.417545486111</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45960.417545486111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45960.417545486111</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45960.417545486111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45960.417545486111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45960.417545486111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45960.417545486111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45960.417545486111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45960.417545486111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45960.417545486111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45960.417545486111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45960.417545486111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45960.417545486111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45960.417545486111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45960.417545486111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45960.417545486111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45960.417545486111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45960.417545486111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45960.417545486111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45960.417545486111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45960.417545486111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45960.417545486111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45960.417545486111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45960.417545486111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45960.417545486111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45960.417545486111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45960.417545486111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45960.417545486111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45960.417545486111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45960.417545486111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45960.417545486111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45960.417545486111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45960.417545486111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45960.417545486111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45960.417545486111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45960.417545486111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45960.417545486111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45960.417545486111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45960.417545486111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45960.417545486111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45960.417545486111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45960.417545486111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45960.417545486111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45960.417545486111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45960.417545486111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45960.417545486111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45960.417545486111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45960.417545486111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45960.417545486111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45960.417545486111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45960.417545486111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45960.417545486111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45960.417545486111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45960.417545486111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45960.417545486111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45960.417545486111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45960.417545486111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45960.417545486111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45960.417545486111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45960.417545486111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45960.417545486111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45960.417545486111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45960.417545486111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45960.417545486111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45960.417545486111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45960.417545486111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45960.417545486111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45960.417545486111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45960.417545486111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45960.417545486111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45960.417545486111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45960.417545486111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45960.417545486111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45960.417545486111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45960.417545486111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45960.417545486111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45960.417545486111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45960.417545486111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45960.417545486111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45960.417545486111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45960.417545486111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45960.417545486111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45960.417545486111</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45960.417545486111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45960.417545486111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45960.417545486111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45960.417545486111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45960.417545486111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45960.417545486111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45960.417545486111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45960.417545486111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45960.417545486111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45960.417545486111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45960.417545486111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45960.417545486111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45960.417545486111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45960.417545486111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45960.417545486111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45960.417545486111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45960.417545486111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45960.417545486111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45960.417545486111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45960.417545486111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45960.417545486111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45960.417545486111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45960.417545486111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45960.417545486111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45960.417545486111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45960.417545486111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45960.417545486111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45960.417545486111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45960.417545486111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45960.417545486111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45960.417545486111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45960.417545486111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45960.417545486111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45960.417545486111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45960.417545486111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45960.417545486111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45960.417545486111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45960.417545486111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45960.417545486111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45960.417545486111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45960.417545486111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45960.417545486111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45960.417545486111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45960.417545486111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45960.417545486111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45960.417545486111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45960.417545486111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45960.417545486111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45960.417545486111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45960.417545486111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45960.417545486111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45960.417545486111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45960.417545486111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45960.417545486111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45960.417545486111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45960.417545486111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45960.417545486111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45960.417545486111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45960.417545486111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45960.417545486111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45960.417545486111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45960.417545486111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45960.417545486111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45960.417545486111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45960.417545486111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45960.417545486111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45960.417545486111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45960.417545486111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45960.417545486111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45960.417545486111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45960.417545486111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45960.417545486111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45960.417545486111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45960.417545486111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45960.417545486111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45960.417545486111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45960.417545486111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45960.417545486111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45960.417545486111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45960.417545486111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45960.417545486111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45960.417545486111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45960.417545486111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45960.417545486111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45960.417545486111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45960.417545486111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45960.417545486111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45960.417545486111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45960.417545486111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45960.417545486111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45960.417545486111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45960.417545486111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45960.417545486111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45960.417545486111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45960.417545486111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45960.417545486111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45960.417545486111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45960.417545486111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45960.417545486111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45960.417545486111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45960.417545486111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45960.417545486111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45960.417545486111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45960.417545486111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45960.417545486111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45960.417545486111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45960.417545486111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45960.417545486111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45960.417545486111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45960.417545486111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45960.417545486111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45960.417545486111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45960.417545486111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45960.417545486111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45960.417545486111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45960.417545486111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45960.417545486111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45960.417545486111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45960.417545486111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45960.417545486111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45960.417545486111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45960.417545486111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45960.417545486111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45960.417545486111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45960.417545486111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45960.417545486111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45960.417545486111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45960.417545486111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45960.417545486111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45960.417545486111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45960.417545486111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45960.417545486111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45960.417545486111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45960.417545486111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45960.417545486111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45960.417545486111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45960.417545486111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45960.417545486111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45960.417545486111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45960.417545486111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45960.417545486111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45960.417545486111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45960.417545486111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45960.417545486111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45960.417545486111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45960.417545486111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45960.417545486111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45960.417545486111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45960.417545486111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45960.417545486111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45960.417545486111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45960.417545486111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45960.417545486111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45960.417545486111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45960.417545486111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45960.417545486111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45960.417545486111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45960.417545486111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45960.417545486111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45960.417545486111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45960.417545486111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45960.417545486111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45960.417545486111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45960.417545486111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45960.417545486111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45960.417545486111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45960.417545486111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45960.417545486111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45960.417545486111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45960.417545486111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45960.417545486111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45960.417545486111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45960.417545486111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45960.417545486111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45960.417545486111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45960.417545486111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45960.417545486111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45960.417545486111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45960.417545486111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45960.417545486111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45960.417545486111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45960.417545486111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45960.417545486111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45960.417545486111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45960.417545486111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45960.417545486111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45960.417545486111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45960.417545486111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45960.417545486111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45960.417545486111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45960.417545486111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45960.417545486111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45960.417545486111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45960.417545486111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45960.417545486111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45960.417545486111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45960.417545486111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45960.417545486111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45960.417545486111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45960.417545486111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45960.417545486111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45960.417545486111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45960.417545486111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45960.417545486111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45960.417545486111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45960.417545486111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45960.417545486111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45960.417545486111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45960.417545486111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45960.417545486111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45960.417545486111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45960.417545486111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45960.417545486111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45960.417545486111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45960.417545486111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45960.417545486111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45960.417545486111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45960.417545486111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45960.417545486111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45960.417545486111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45960.417545486111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45960.417545486111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45960.417545486111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45960.417545486111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45960.417545486111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45960.417545486111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45960.417545486111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45960.417545486111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45960.417545486111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45960.417545486111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45960.417545486111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45960.417545486111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45960.417545486111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45960.417545486111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45960.417545486111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45960.417545486111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45960.417545486111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45960.417545486111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45960.417545486111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45960.417545486111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45960.417545486111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45960.417545486111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45960.417545486111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45960.417545486111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45960.417545486111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45960.417545486111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45960.417545486111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45960.417545486111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45960.417545486111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45960.417545486111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45960.417545486111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45960.417545486111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45960.417545486111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45960.417545486111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45960.417545486111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45960.417545486111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45960.417545486111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45960.417545486111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45960.417545486111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45960.417545486111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45960.417545486111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45960.417545486111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45960.417545486111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45960.417545486111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45960.417545486111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45960.417545486111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45960.417545486111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45960.417545486111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45960.417545486111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45960.417545486111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45960.417545486111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45960.417545486111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45960.417545486111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45960.417545486111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45960.417545486111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45960.417545486111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45960.417545486111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45960.417545486111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45960.417545486111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45960.417545486111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45960.417545486111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45960.417545486111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45960.417545486111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45960.417545486111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45960.417545486111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45960.417545486111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45960.417545486111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45960.417545486111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45960.417545486111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45960.417545486111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45960.417545486111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45960.417545486111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45960.417545486111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45960.417545486111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45960.417545486111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45960.417545486111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45960.417545486111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45960.417545486111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45960.417545486111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45960.417545486111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45960.417545486111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45960.417545486111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45960.417545486111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45960.417545486111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45960.417545486111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45960.417545486111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45960.417545486111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45960.417545486111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45960.417545486111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45960.417545486111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45960.417545486111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45960.417545486111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45960.417545486111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45960.417545486111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45960.417545486111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45960.417545486111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45960.417545486111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45960.417545486111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45960.417545486111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45960.417545486111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45960.417545486111</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row r="1296"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33751</v>
      </c>
      <c r="E2" s="106" t="s">
        <v>39021</v>
      </c>
      <c r="F2" s="107"/>
      <c r="G2" s="77">
        <f ca="1">IFERROR(NOW()-F2,"-")</f>
        <v>45960.417545486111</v>
      </c>
      <c r="H2" s="107">
        <v>45960.348229166666</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30964</v>
      </c>
      <c r="E3" s="106" t="s">
        <v>39021</v>
      </c>
      <c r="F3" s="107">
        <v>45960.357314814813</v>
      </c>
      <c r="G3" s="77">
        <f ca="1">IFERROR(NOW()-F3,"-")</f>
        <v>6.0230671297176741E-2</v>
      </c>
      <c r="H3" s="107">
        <v>45960.357314814813</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45960.417545486111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45960.417545486111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45960.417545486111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45960.417545486111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45960.417545486111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45960.417545486111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45960.417545486111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45960.417545486111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45960.417545486111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45960.417545486111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45960.417545486111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45960.417545486111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45960.417545486111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45960.417545486111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45960.417545486111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45960.417545486111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45960.417545486111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45960.417545486111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45960.417545486111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45960.417545486111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45960.417545486111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45960.417545486111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45960.417545486111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45960.417545486111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45960.417545486111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45960.417545486111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45960.417545486111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45960.417545486111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45960.417545486111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45960.417545486111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45960.417545486111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45960.417545486111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45960.417545486111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45960.417545486111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45960.417545486111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45960.417545486111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45960.417545486111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45960.417545486111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45960.417545486111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45960.417545486111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45960.417545486111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45960.417545486111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45960.417545486111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45960.417545486111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45960.417545486111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45960.417545486111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45960.417545486111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45960.417545486111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45960.417545486111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45960.417545486111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45960.417545486111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45960.417545486111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45960.417545486111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45960.417545486111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45960.417545486111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45960.417545486111</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2025-10-30T07:01:42Z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